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92.168.214.200\サーバー共有\H31年度\07 業務\6517① つづきふれあい助成金\02 説明会・手引き\R2用手引き\HP用\"/>
    </mc:Choice>
  </mc:AlternateContent>
  <xr:revisionPtr revIDLastSave="0" documentId="13_ncr:1_{224FF0E7-747C-4E1D-97D2-E593341732D7}" xr6:coauthVersionLast="44" xr6:coauthVersionMax="44" xr10:uidLastSave="{00000000-0000-0000-0000-000000000000}"/>
  <bookViews>
    <workbookView xWindow="390" yWindow="390" windowWidth="18900" windowHeight="7875" activeTab="1" xr2:uid="{00000000-000D-0000-FFFF-FFFF00000000}"/>
  </bookViews>
  <sheets>
    <sheet name="新規立上げ　申込書" sheetId="7" r:id="rId1"/>
    <sheet name="収支予算" sheetId="8" r:id="rId2"/>
  </sheets>
  <definedNames>
    <definedName name="_xlnm.Print_Area" localSheetId="1">収支予算!$A$1:$I$33</definedName>
    <definedName name="_xlnm.Print_Area" localSheetId="0">'新規立上げ　申込書'!$A$1:$O$40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8" l="1"/>
  <c r="F31" i="8" s="1"/>
  <c r="E26" i="8" l="1"/>
  <c r="E31" i="8" s="1"/>
  <c r="E14" i="8"/>
  <c r="H12" i="8" s="1"/>
  <c r="E10" i="8"/>
  <c r="E11" i="8" s="1"/>
  <c r="G2" i="8"/>
  <c r="K12" i="8" l="1"/>
  <c r="K10" i="8"/>
  <c r="H10" i="8"/>
  <c r="K40" i="7"/>
  <c r="N40" i="7" l="1"/>
  <c r="N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K40" authorId="0" shapeId="0" xr:uid="{00000000-0006-0000-0000-000001000000}">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E14" authorId="0" shapeId="0" xr:uid="{00000000-0006-0000-0100-00000100000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<sst xmlns="http://schemas.openxmlformats.org/spreadsheetml/2006/main" count="150" uniqueCount="128">
  <si>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</si>
  <si>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</si>
  <si>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</si>
  <si>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</si>
  <si>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</si>
  <si>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</si>
  <si>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</si>
  <si>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</si>
  <si>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</si>
  <si>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</si>
  <si>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</si>
  <si>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</si>
  <si>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</si>
  <si>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</si>
  <si>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</si>
  <si>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</si>
  <si>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　　　　名</t>
    <rPh sb="4" eb="5">
      <t>メイ</t>
    </rPh>
    <phoneticPr fontId="2"/>
  </si>
  <si>
    <t>　　名</t>
    <rPh sb="2" eb="3">
      <t>メイ</t>
    </rPh>
    <phoneticPr fontId="2"/>
  </si>
  <si>
    <t>　　　名</t>
    <rPh sb="3" eb="4">
      <t>メイ</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</si>
  <si>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</si>
  <si>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</si>
  <si>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</si>
  <si>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</si>
  <si>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</si>
  <si>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</si>
  <si>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</si>
  <si>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</si>
  <si>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</si>
  <si>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</si>
  <si>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</si>
  <si>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</si>
  <si>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</si>
  <si>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</si>
  <si>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</si>
  <si>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</si>
  <si>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</si>
  <si>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</si>
  <si>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</si>
  <si>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</si>
  <si>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</si>
  <si>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</si>
  <si>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</si>
  <si>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</si>
  <si>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</si>
  <si>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</si>
  <si>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</si>
  <si>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</si>
  <si>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</si>
  <si>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</si>
  <si>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</si>
  <si>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</si>
  <si>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</si>
  <si>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</si>
  <si>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</si>
  <si>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</si>
  <si>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</si>
  <si>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</si>
  <si>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</si>
  <si>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</si>
  <si>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</si>
  <si>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</si>
  <si>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</si>
  <si>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</si>
  <si>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</si>
  <si>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</si>
  <si>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</si>
  <si>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</si>
  <si>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</si>
  <si>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</si>
  <si>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</si>
  <si>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</si>
  <si>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</si>
  <si>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</si>
  <si>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</si>
  <si>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</si>
  <si>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</si>
  <si>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</si>
  <si>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</si>
  <si>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</si>
  <si>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</si>
  <si>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</si>
  <si>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</si>
  <si>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</si>
  <si>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</si>
  <si>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</si>
  <si>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</si>
  <si>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</si>
  <si>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</si>
  <si>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整理番号</t>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</si>
  <si>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</si>
  <si>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</si>
  <si>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</si>
  <si>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</si>
  <si>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</si>
  <si>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</si>
  <si>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</si>
  <si>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</si>
  <si>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</si>
  <si>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</si>
  <si>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事業
内容</t>
    <rPh sb="0" eb="2">
      <t>ジギョウ</t>
    </rPh>
    <rPh sb="3" eb="5">
      <t>ナイヨウ</t>
    </rPh>
    <phoneticPr fontId="2"/>
  </si>
  <si>
    <t>参加者数</t>
    <rPh sb="0" eb="3">
      <t>サンカシャ</t>
    </rPh>
    <rPh sb="3" eb="4">
      <t>スウ</t>
    </rPh>
    <phoneticPr fontId="2"/>
  </si>
  <si>
    <t>ボランティア</t>
    <phoneticPr fontId="2"/>
  </si>
  <si>
    <t>その他
（家族・講師等）</t>
    <phoneticPr fontId="2"/>
  </si>
  <si>
    <t>　</t>
    <phoneticPr fontId="2"/>
  </si>
  <si>
    <t>回</t>
    <rPh sb="0" eb="1">
      <t>カイ</t>
    </rPh>
    <phoneticPr fontId="2"/>
  </si>
  <si>
    <t>１回あたりの
人数</t>
    <rPh sb="1" eb="2">
      <t>カイ</t>
    </rPh>
    <rPh sb="7" eb="9">
      <t>ニンズウ</t>
    </rPh>
    <phoneticPr fontId="2"/>
  </si>
  <si>
    <t>人</t>
    <rPh sb="0" eb="1">
      <t>ニン</t>
    </rPh>
    <phoneticPr fontId="2"/>
  </si>
  <si>
    <t>㊞</t>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</si>
  <si>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</si>
  <si>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※小数点第1位切上</t>
    <rPh sb="1" eb="4">
      <t>ショウスウテン</t>
    </rPh>
    <rPh sb="4" eb="5">
      <t>ダイ</t>
    </rPh>
    <rPh sb="6" eb="7">
      <t>イ</t>
    </rPh>
    <rPh sb="7" eb="9">
      <t>キリアゲ</t>
    </rPh>
    <phoneticPr fontId="2"/>
  </si>
  <si>
    <t>⑥が⑦に占める割合
⑥÷⑦≧20％以上</t>
    <rPh sb="4" eb="5">
      <t>シ</t>
    </rPh>
    <rPh sb="7" eb="8">
      <t>ワリ</t>
    </rPh>
    <rPh sb="8" eb="9">
      <t>ア</t>
    </rPh>
    <rPh sb="17" eb="19">
      <t>イジョウ</t>
    </rPh>
    <phoneticPr fontId="2"/>
  </si>
  <si>
    <t>⑧が⑩に占める割合
⑧÷⑩≦25％以下</t>
    <rPh sb="4" eb="5">
      <t>シ</t>
    </rPh>
    <rPh sb="7" eb="9">
      <t>ワリアイ</t>
    </rPh>
    <rPh sb="17" eb="19">
      <t>イカ</t>
    </rPh>
    <phoneticPr fontId="2"/>
  </si>
  <si>
    <t>※小数点第1位切捨て</t>
    <rPh sb="1" eb="4">
      <t>ショウスウテン</t>
    </rPh>
    <rPh sb="4" eb="5">
      <t>ダイ</t>
    </rPh>
    <rPh sb="6" eb="7">
      <t>イ</t>
    </rPh>
    <rPh sb="7" eb="9">
      <t>キリス</t>
    </rPh>
    <phoneticPr fontId="2"/>
  </si>
  <si>
    <t>　　　　　年　　　月～</t>
    <rPh sb="5" eb="6">
      <t>ネン</t>
    </rPh>
    <rPh sb="9" eb="10">
      <t>ガツ</t>
    </rPh>
    <phoneticPr fontId="2"/>
  </si>
  <si>
    <t>（事務局
   記入欄）
□高齢者
□障害者
□こども
□その他</t>
    <phoneticPr fontId="2"/>
  </si>
  <si>
    <t>都筑区ふれあい助成金</t>
    <rPh sb="0" eb="3">
      <t>ツヅキク</t>
    </rPh>
    <rPh sb="7" eb="10">
      <t>ジョセイキン</t>
    </rPh>
    <phoneticPr fontId="2"/>
  </si>
  <si>
    <t>Ａ①集いの場活動</t>
    <rPh sb="2" eb="3">
      <t>ツド</t>
    </rPh>
    <rPh sb="5" eb="6">
      <t>バ</t>
    </rPh>
    <rPh sb="6" eb="8">
      <t>カツドウ</t>
    </rPh>
    <phoneticPr fontId="2"/>
  </si>
  <si>
    <t>Ａ②家事・生活支援活動</t>
    <rPh sb="2" eb="4">
      <t>カジ</t>
    </rPh>
    <rPh sb="5" eb="7">
      <t>セイカツ</t>
    </rPh>
    <rPh sb="7" eb="9">
      <t>シエン</t>
    </rPh>
    <rPh sb="9" eb="11">
      <t>カツドウ</t>
    </rPh>
    <phoneticPr fontId="2"/>
  </si>
  <si>
    <t>Ａ③配食活動</t>
    <rPh sb="2" eb="4">
      <t>ハイショク</t>
    </rPh>
    <rPh sb="4" eb="6">
      <t>カツドウ</t>
    </rPh>
    <phoneticPr fontId="2"/>
  </si>
  <si>
    <t>Ａ④送迎活動</t>
    <rPh sb="2" eb="4">
      <t>ソウゲイ</t>
    </rPh>
    <rPh sb="4" eb="6">
      <t>カツドウ</t>
    </rPh>
    <phoneticPr fontId="2"/>
  </si>
  <si>
    <t>Ｂ①障害児者支援・当事者活動</t>
    <rPh sb="2" eb="5">
      <t>ショウガイジ</t>
    </rPh>
    <rPh sb="5" eb="6">
      <t>シャ</t>
    </rPh>
    <rPh sb="6" eb="8">
      <t>シエン</t>
    </rPh>
    <rPh sb="9" eb="12">
      <t>トウジシャ</t>
    </rPh>
    <rPh sb="12" eb="14">
      <t>カツドウ</t>
    </rPh>
    <phoneticPr fontId="2"/>
  </si>
  <si>
    <t>社会福祉法人横浜市都筑区社会福祉協議会会長　様　　</t>
    <rPh sb="9" eb="11">
      <t>ツヅキ</t>
    </rPh>
    <rPh sb="11" eb="12">
      <t>ク</t>
    </rPh>
    <rPh sb="22" eb="23">
      <t>サマ</t>
    </rPh>
    <phoneticPr fontId="2"/>
  </si>
  <si>
    <t>予算額のうち助成金を充てる金額</t>
    <phoneticPr fontId="2"/>
  </si>
  <si>
    <t>（様式３－１）</t>
    <phoneticPr fontId="2"/>
  </si>
  <si>
    <t>令和２年度　都筑区ふれあい助成金申込書</t>
    <rPh sb="0" eb="2">
      <t>レイワ</t>
    </rPh>
    <rPh sb="6" eb="9">
      <t>ツヅキク</t>
    </rPh>
    <phoneticPr fontId="2"/>
  </si>
  <si>
    <t>令和２年度都筑区ふれあい助成金の交付を受けたいので必要書類を添付し申請します。</t>
    <rPh sb="0" eb="2">
      <t>レイワ</t>
    </rPh>
    <rPh sb="3" eb="5">
      <t>ネンド</t>
    </rPh>
    <rPh sb="5" eb="8">
      <t>ツヅキク</t>
    </rPh>
    <rPh sb="12" eb="15">
      <t>ジョセイキン</t>
    </rPh>
    <rPh sb="16" eb="18">
      <t>コウフ</t>
    </rPh>
    <rPh sb="19" eb="20">
      <t>ウ</t>
    </rPh>
    <rPh sb="25" eb="27">
      <t>ヒツヨウ</t>
    </rPh>
    <rPh sb="27" eb="29">
      <t>ショルイ</t>
    </rPh>
    <rPh sb="30" eb="32">
      <t>テンプ</t>
    </rPh>
    <rPh sb="33" eb="35">
      <t>シンセイ</t>
    </rPh>
    <phoneticPr fontId="2"/>
  </si>
  <si>
    <t>令和　　年　　月　　日</t>
    <rPh sb="0" eb="2">
      <t>レイワ</t>
    </rPh>
    <rPh sb="4" eb="5">
      <t>ネン</t>
    </rPh>
    <rPh sb="7" eb="8">
      <t>ガツ</t>
    </rPh>
    <rPh sb="10" eb="11">
      <t>ニチ</t>
    </rPh>
    <phoneticPr fontId="2"/>
  </si>
  <si>
    <t>様式（３-２）</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</si>
</sst>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
    <numFmt numFmtId="179" formatCode="#,##0.0_ "/>
    <numFmt numFmtId="180" formatCode="0.00_ "/>
    <numFmt numFmtId="181" formatCode="#,##0_ ;[Red]\-#,##0\ "/>
    <numFmt numFmtId="182" formatCode="0_ "/>
    <numFmt numFmtId="183" formatCode="0.0_);[Red]\(0.0\)"/>
    <numFmt numFmtId="184" formatCode="0;\-0;;@"/>
  </numFmts>
  <fonts count="25"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b/>
      <sz val="20"/>
      <name val="ＭＳ ゴシック"/>
      <family val="3"/>
      <charset val="128"/>
    </font>
    <font>
      <sz val="20"/>
      <name val="ＭＳ ゴシック"/>
      <family val="3"/>
      <charset val="128"/>
    </font>
    <font>
      <sz val="14"/>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b/>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7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353">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 fillId="0" borderId="18" xfId="0" applyFont="1" applyBorder="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0" xfId="0" applyFont="1" applyAlignment="1">
      <alignment horizontal="left" vertical="top"/>
    </xf>
    <xf numFmtId="0" fontId="4" fillId="0" borderId="0" xfId="0" applyFont="1" applyAlignment="1">
      <alignment horizontal="right"/>
    </xf>
    <xf numFmtId="0" fontId="10" fillId="0" borderId="0" xfId="0" applyFont="1">
      <alignment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2" fillId="0" borderId="0" xfId="0" applyFo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4" xfId="0" applyNumberFormat="1" applyFont="1" applyFill="1" applyBorder="1" applyAlignment="1">
      <alignment horizontal="center" vertical="center" textRotation="255" wrapText="1"/>
    </xf>
    <xf numFmtId="0" fontId="4" fillId="0" borderId="65" xfId="0" applyFont="1" applyBorder="1" applyAlignment="1">
      <alignment horizontal="left" vertical="center" wrapText="1"/>
    </xf>
    <xf numFmtId="49" fontId="4" fillId="3"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shrinkToFit="1"/>
    </xf>
    <xf numFmtId="49" fontId="4" fillId="3" borderId="70" xfId="0" applyNumberFormat="1" applyFont="1" applyFill="1" applyBorder="1" applyAlignment="1">
      <alignment horizontal="center" vertical="center" textRotation="255" wrapText="1"/>
    </xf>
    <xf numFmtId="49" fontId="4" fillId="2" borderId="76" xfId="0" applyNumberFormat="1" applyFont="1" applyFill="1" applyBorder="1" applyAlignment="1">
      <alignment horizontal="center" vertical="center" textRotation="255" wrapText="1"/>
    </xf>
    <xf numFmtId="0" fontId="13" fillId="0" borderId="78" xfId="0" applyFont="1" applyBorder="1" applyAlignment="1">
      <alignment vertical="center" wrapText="1"/>
    </xf>
    <xf numFmtId="0" fontId="13" fillId="0" borderId="80" xfId="0" applyFont="1" applyBorder="1" applyAlignment="1">
      <alignment vertical="center" wrapText="1"/>
    </xf>
    <xf numFmtId="49" fontId="4" fillId="3" borderId="82" xfId="0" applyNumberFormat="1" applyFont="1" applyFill="1" applyBorder="1" applyAlignment="1">
      <alignment horizontal="center" vertical="center" textRotation="255" wrapText="1"/>
    </xf>
    <xf numFmtId="0" fontId="4" fillId="0" borderId="83" xfId="0" applyFont="1" applyBorder="1" applyAlignment="1">
      <alignment vertical="center" wrapText="1"/>
    </xf>
    <xf numFmtId="0" fontId="9" fillId="0" borderId="40" xfId="0" applyFont="1" applyBorder="1" applyAlignment="1">
      <alignment horizontal="left" vertical="center" wrapText="1"/>
    </xf>
    <xf numFmtId="0" fontId="9" fillId="0" borderId="85" xfId="0" applyFont="1" applyBorder="1">
      <alignment vertical="center"/>
    </xf>
    <xf numFmtId="49" fontId="4" fillId="3" borderId="0" xfId="0" applyNumberFormat="1" applyFont="1" applyFill="1" applyAlignment="1">
      <alignment horizontal="center" vertical="center" textRotation="255" wrapText="1"/>
    </xf>
    <xf numFmtId="0" fontId="4" fillId="0" borderId="67" xfId="0" applyFont="1" applyBorder="1" applyAlignment="1">
      <alignment vertical="center" wrapText="1"/>
    </xf>
    <xf numFmtId="0" fontId="13" fillId="0" borderId="92" xfId="0" applyFont="1" applyBorder="1" applyAlignment="1">
      <alignment horizontal="center" vertical="center" wrapText="1"/>
    </xf>
    <xf numFmtId="180" fontId="13" fillId="0" borderId="92" xfId="0" applyNumberFormat="1" applyFont="1" applyBorder="1" applyAlignment="1">
      <alignment vertical="center" wrapText="1"/>
    </xf>
    <xf numFmtId="0" fontId="13" fillId="0" borderId="95" xfId="0" applyFont="1" applyBorder="1" applyAlignment="1">
      <alignment vertical="center" wrapText="1"/>
    </xf>
    <xf numFmtId="49" fontId="4" fillId="3" borderId="97" xfId="0" applyNumberFormat="1" applyFont="1" applyFill="1" applyBorder="1" applyAlignment="1">
      <alignment horizontal="center" vertical="center" textRotation="255" wrapText="1"/>
    </xf>
    <xf numFmtId="0" fontId="4" fillId="0" borderId="65" xfId="0" applyFont="1" applyBorder="1" applyAlignment="1">
      <alignment horizontal="justify" vertical="center" shrinkToFit="1"/>
    </xf>
    <xf numFmtId="49" fontId="4" fillId="3" borderId="98"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49" fontId="4" fillId="3" borderId="108" xfId="0" applyNumberFormat="1" applyFont="1" applyFill="1" applyBorder="1" applyAlignment="1">
      <alignment horizontal="center" vertical="center" textRotation="255" wrapText="1"/>
    </xf>
    <xf numFmtId="0" fontId="4" fillId="0" borderId="87" xfId="0" applyFont="1" applyBorder="1" applyAlignment="1">
      <alignment horizontal="justify" vertical="center" shrinkToFit="1"/>
    </xf>
    <xf numFmtId="0" fontId="4" fillId="0" borderId="82" xfId="0" applyFont="1" applyBorder="1" applyAlignment="1">
      <alignment horizontal="center" vertical="center" textRotation="255" wrapText="1"/>
    </xf>
    <xf numFmtId="0" fontId="4" fillId="0" borderId="109" xfId="0" applyFont="1" applyBorder="1" applyAlignment="1">
      <alignment vertical="center" wrapText="1"/>
    </xf>
    <xf numFmtId="0" fontId="4" fillId="0" borderId="98" xfId="0" applyFont="1" applyBorder="1" applyAlignment="1">
      <alignment horizontal="center" vertical="center" textRotation="255" wrapText="1"/>
    </xf>
    <xf numFmtId="0" fontId="4" fillId="0" borderId="67" xfId="0" applyFont="1" applyBorder="1" applyAlignment="1">
      <alignment vertical="center" shrinkToFit="1"/>
    </xf>
    <xf numFmtId="0" fontId="4" fillId="0" borderId="108" xfId="0" applyFont="1" applyBorder="1" applyAlignment="1">
      <alignment horizontal="center" vertical="center" textRotation="255" wrapText="1"/>
    </xf>
    <xf numFmtId="0" fontId="4" fillId="0" borderId="87" xfId="0" applyFont="1" applyBorder="1" applyAlignment="1">
      <alignment vertical="center" shrinkToFit="1"/>
    </xf>
    <xf numFmtId="49" fontId="4" fillId="2" borderId="77" xfId="0" applyNumberFormat="1" applyFont="1" applyFill="1" applyBorder="1" applyAlignment="1">
      <alignment vertical="distributed" wrapText="1" shrinkToFi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shrinkToFit="1"/>
    </xf>
    <xf numFmtId="0" fontId="1" fillId="0" borderId="6" xfId="0" applyFont="1" applyBorder="1">
      <alignment vertical="center"/>
    </xf>
    <xf numFmtId="0" fontId="7" fillId="0" borderId="5" xfId="0" applyFont="1" applyBorder="1" applyAlignment="1"/>
    <xf numFmtId="0" fontId="7" fillId="0" borderId="7" xfId="0" applyFont="1" applyBorder="1" applyAlignment="1"/>
    <xf numFmtId="0" fontId="4" fillId="0" borderId="0" xfId="0" applyFont="1">
      <alignment vertical="center"/>
    </xf>
    <xf numFmtId="0" fontId="4" fillId="0" borderId="2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4" xfId="0" applyFont="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1" fontId="6" fillId="0" borderId="15" xfId="0" applyNumberFormat="1" applyFont="1" applyBorder="1" applyAlignment="1">
      <alignment horizontal="left" vertical="center"/>
    </xf>
    <xf numFmtId="0" fontId="4" fillId="0" borderId="127" xfId="0" applyFont="1" applyBorder="1" applyAlignment="1">
      <alignment horizontal="right" vertical="center"/>
    </xf>
    <xf numFmtId="0" fontId="4" fillId="0" borderId="129" xfId="0" applyFont="1" applyBorder="1" applyAlignment="1">
      <alignment horizontal="right" vertical="center"/>
    </xf>
    <xf numFmtId="0" fontId="4" fillId="0" borderId="130" xfId="0" applyFont="1" applyBorder="1">
      <alignment vertical="center"/>
    </xf>
    <xf numFmtId="0" fontId="4" fillId="0" borderId="131" xfId="0" applyFont="1" applyBorder="1">
      <alignment vertical="center"/>
    </xf>
    <xf numFmtId="0" fontId="4" fillId="2" borderId="143" xfId="0" applyFont="1" applyFill="1" applyBorder="1" applyAlignment="1">
      <alignment horizontal="center"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11" fillId="0" borderId="53" xfId="0" applyFont="1" applyBorder="1">
      <alignment vertical="center"/>
    </xf>
    <xf numFmtId="0" fontId="4" fillId="0" borderId="144" xfId="0" applyFont="1" applyBorder="1" applyAlignment="1">
      <alignment horizontal="center" vertical="center" wrapText="1"/>
    </xf>
    <xf numFmtId="0" fontId="11" fillId="0" borderId="145" xfId="0" applyFont="1" applyBorder="1">
      <alignment vertical="center"/>
    </xf>
    <xf numFmtId="0" fontId="11" fillId="0" borderId="146" xfId="0" applyFont="1" applyBorder="1">
      <alignment vertical="center"/>
    </xf>
    <xf numFmtId="0" fontId="4" fillId="0" borderId="149" xfId="0" applyFont="1" applyBorder="1" applyAlignment="1">
      <alignment horizontal="center" vertical="center" wrapText="1"/>
    </xf>
    <xf numFmtId="178" fontId="11" fillId="0" borderId="35" xfId="0" applyNumberFormat="1" applyFont="1" applyBorder="1">
      <alignment vertical="center"/>
    </xf>
    <xf numFmtId="178" fontId="11" fillId="2" borderId="124" xfId="0" applyNumberFormat="1" applyFont="1" applyFill="1" applyBorder="1">
      <alignment vertical="center"/>
    </xf>
    <xf numFmtId="0" fontId="4" fillId="0" borderId="152" xfId="0" applyFont="1" applyBorder="1" applyAlignment="1">
      <alignment horizontal="center" vertical="center"/>
    </xf>
    <xf numFmtId="0" fontId="4" fillId="5" borderId="152" xfId="0" applyFont="1" applyFill="1" applyBorder="1" applyAlignment="1">
      <alignment horizontal="left" vertical="center"/>
    </xf>
    <xf numFmtId="0" fontId="4" fillId="5" borderId="132" xfId="0" applyFont="1" applyFill="1" applyBorder="1">
      <alignment vertical="center"/>
    </xf>
    <xf numFmtId="0" fontId="4" fillId="5" borderId="153" xfId="0" applyFont="1" applyFill="1" applyBorder="1">
      <alignment vertical="center"/>
    </xf>
    <xf numFmtId="0" fontId="4" fillId="0" borderId="154" xfId="0" applyFont="1" applyBorder="1" applyAlignment="1">
      <alignment horizontal="center" vertical="center"/>
    </xf>
    <xf numFmtId="0" fontId="4" fillId="5" borderId="154" xfId="0" applyFont="1" applyFill="1" applyBorder="1" applyAlignment="1">
      <alignment horizontal="left" vertical="center"/>
    </xf>
    <xf numFmtId="0" fontId="4" fillId="5" borderId="135" xfId="0" applyFont="1" applyFill="1" applyBorder="1">
      <alignment vertical="center"/>
    </xf>
    <xf numFmtId="0" fontId="4" fillId="5" borderId="155" xfId="0" applyFont="1" applyFill="1" applyBorder="1">
      <alignment vertical="center"/>
    </xf>
    <xf numFmtId="0" fontId="4" fillId="5" borderId="156" xfId="0" applyFont="1" applyFill="1" applyBorder="1" applyAlignment="1">
      <alignment horizontal="center" vertical="center" shrinkToFit="1"/>
    </xf>
    <xf numFmtId="0" fontId="4" fillId="5" borderId="156" xfId="0" applyFont="1" applyFill="1" applyBorder="1">
      <alignment vertical="center"/>
    </xf>
    <xf numFmtId="0" fontId="4" fillId="5" borderId="157" xfId="0" applyFont="1" applyFill="1" applyBorder="1" applyAlignment="1">
      <alignment vertical="center" shrinkToFit="1"/>
    </xf>
    <xf numFmtId="0" fontId="4" fillId="5" borderId="158" xfId="0" applyFont="1" applyFill="1" applyBorder="1" applyAlignment="1">
      <alignment vertical="center" shrinkToFit="1"/>
    </xf>
    <xf numFmtId="0" fontId="4" fillId="2" borderId="122" xfId="0" applyFont="1" applyFill="1" applyBorder="1" applyAlignment="1">
      <alignment horizontal="center" vertical="center" shrinkToFit="1"/>
    </xf>
    <xf numFmtId="176" fontId="9" fillId="4" borderId="40" xfId="0" applyNumberFormat="1" applyFont="1" applyFill="1" applyBorder="1">
      <alignment vertical="center"/>
    </xf>
    <xf numFmtId="182" fontId="13" fillId="4" borderId="79" xfId="0" applyNumberFormat="1" applyFont="1" applyFill="1" applyBorder="1" applyAlignment="1">
      <alignment vertical="center" wrapText="1"/>
    </xf>
    <xf numFmtId="183" fontId="23" fillId="0" borderId="159" xfId="0" applyNumberFormat="1" applyFont="1" applyBorder="1">
      <alignment vertical="center"/>
    </xf>
    <xf numFmtId="176" fontId="15" fillId="0" borderId="162" xfId="0" applyNumberFormat="1" applyFont="1" applyBorder="1" applyAlignment="1">
      <alignment vertical="center" wrapText="1"/>
    </xf>
    <xf numFmtId="176" fontId="15" fillId="0" borderId="163" xfId="0" applyNumberFormat="1" applyFont="1" applyBorder="1" applyAlignment="1">
      <alignment vertical="center" wrapText="1"/>
    </xf>
    <xf numFmtId="176" fontId="15" fillId="0" borderId="164" xfId="0" applyNumberFormat="1" applyFont="1" applyBorder="1" applyAlignment="1">
      <alignment vertical="center" wrapText="1"/>
    </xf>
    <xf numFmtId="178" fontId="13" fillId="4" borderId="165" xfId="0" applyNumberFormat="1" applyFont="1" applyFill="1" applyBorder="1" applyAlignment="1">
      <alignment vertical="center" wrapText="1"/>
    </xf>
    <xf numFmtId="176" fontId="15" fillId="0" borderId="166" xfId="0" applyNumberFormat="1" applyFont="1" applyBorder="1" applyAlignment="1">
      <alignment vertical="center" wrapText="1"/>
    </xf>
    <xf numFmtId="178" fontId="13" fillId="4" borderId="115" xfId="0" applyNumberFormat="1" applyFont="1" applyFill="1" applyBorder="1" applyAlignment="1">
      <alignment vertical="center" wrapText="1"/>
    </xf>
    <xf numFmtId="49" fontId="4" fillId="2" borderId="161" xfId="0" applyNumberFormat="1" applyFont="1" applyFill="1" applyBorder="1" applyAlignment="1">
      <alignment horizontal="center" vertical="center" wrapText="1"/>
    </xf>
    <xf numFmtId="49" fontId="24" fillId="2" borderId="161" xfId="0" applyNumberFormat="1" applyFont="1" applyFill="1" applyBorder="1" applyAlignment="1">
      <alignment horizontal="center" vertical="center" wrapText="1"/>
    </xf>
    <xf numFmtId="176" fontId="15" fillId="0" borderId="167" xfId="0" applyNumberFormat="1" applyFont="1" applyBorder="1" applyAlignment="1">
      <alignment vertical="center" wrapText="1"/>
    </xf>
    <xf numFmtId="176" fontId="15" fillId="0" borderId="168" xfId="0" applyNumberFormat="1" applyFont="1" applyBorder="1" applyAlignment="1">
      <alignment vertical="center" wrapText="1"/>
    </xf>
    <xf numFmtId="176" fontId="15" fillId="0" borderId="169" xfId="0" applyNumberFormat="1" applyFont="1" applyBorder="1" applyAlignment="1">
      <alignment vertical="center" wrapText="1"/>
    </xf>
    <xf numFmtId="0" fontId="4" fillId="0" borderId="16" xfId="0" applyFont="1" applyBorder="1" applyAlignment="1">
      <alignment horizontal="right" vertical="center"/>
    </xf>
    <xf numFmtId="0" fontId="4" fillId="5" borderId="132" xfId="0" applyFont="1" applyFill="1" applyBorder="1" applyAlignment="1">
      <alignment horizontal="left" vertical="center"/>
    </xf>
    <xf numFmtId="0" fontId="4" fillId="5" borderId="135" xfId="0" applyFont="1" applyFill="1" applyBorder="1" applyAlignment="1">
      <alignment horizontal="left" vertical="center"/>
    </xf>
    <xf numFmtId="0" fontId="4" fillId="5" borderId="157" xfId="0" applyFont="1" applyFill="1" applyBorder="1">
      <alignment vertical="center"/>
    </xf>
    <xf numFmtId="0" fontId="6" fillId="0" borderId="142"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179" fontId="4" fillId="2" borderId="148" xfId="0" applyNumberFormat="1" applyFont="1" applyFill="1" applyBorder="1" applyAlignment="1">
      <alignment horizontal="center" vertical="center"/>
    </xf>
    <xf numFmtId="179" fontId="4" fillId="2" borderId="151"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47" xfId="0" applyFont="1" applyBorder="1" applyAlignment="1">
      <alignment horizontal="center" vertical="center" textRotation="255" wrapText="1" shrinkToFit="1"/>
    </xf>
    <xf numFmtId="0" fontId="7" fillId="0" borderId="150" xfId="0" applyFont="1" applyBorder="1" applyAlignment="1">
      <alignment horizontal="center" vertical="center" textRotation="255" shrinkToFit="1"/>
    </xf>
    <xf numFmtId="0" fontId="4" fillId="0" borderId="5" xfId="0" applyFont="1" applyBorder="1" applyAlignment="1">
      <alignment horizontal="center" vertical="center" wrapText="1"/>
    </xf>
    <xf numFmtId="0" fontId="4" fillId="0" borderId="170" xfId="0" applyFont="1" applyBorder="1" applyAlignment="1">
      <alignment horizontal="center" vertical="center" wrapText="1"/>
    </xf>
    <xf numFmtId="0" fontId="4" fillId="2" borderId="14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0" xfId="0" applyFont="1" applyFill="1" applyBorder="1" applyAlignment="1">
      <alignment horizontal="center" vertical="center"/>
    </xf>
    <xf numFmtId="0" fontId="4" fillId="0" borderId="54" xfId="0" applyFont="1" applyBorder="1" applyAlignment="1">
      <alignment horizontal="right" vertical="center"/>
    </xf>
    <xf numFmtId="0" fontId="4" fillId="0" borderId="16" xfId="0" applyFont="1" applyBorder="1" applyAlignment="1">
      <alignment horizontal="right" vertical="center"/>
    </xf>
    <xf numFmtId="0" fontId="5" fillId="2" borderId="17" xfId="0" applyFont="1" applyFill="1" applyBorder="1" applyAlignment="1">
      <alignment horizontal="center" vertical="center" wrapText="1" shrinkToFit="1"/>
    </xf>
    <xf numFmtId="0" fontId="5" fillId="2" borderId="128" xfId="0" applyFont="1" applyFill="1" applyBorder="1" applyAlignment="1">
      <alignment horizontal="center" vertical="center" wrapText="1" shrinkToFi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8" xfId="0" applyFont="1" applyBorder="1" applyAlignment="1">
      <alignment horizontal="center" vertical="center"/>
    </xf>
    <xf numFmtId="0" fontId="4" fillId="0" borderId="141" xfId="0"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6" xfId="0" applyFont="1" applyBorder="1" applyAlignment="1">
      <alignment vertical="center" shrinkToFit="1"/>
    </xf>
    <xf numFmtId="0" fontId="4" fillId="0" borderId="132" xfId="0" applyFont="1" applyBorder="1">
      <alignment vertical="center"/>
    </xf>
    <xf numFmtId="0" fontId="4" fillId="0" borderId="133"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2" borderId="28"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24"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1" xfId="0" applyFont="1" applyBorder="1" applyAlignment="1">
      <alignment horizontal="center" vertical="top" shrinkToFit="1"/>
    </xf>
    <xf numFmtId="0" fontId="4" fillId="0" borderId="121" xfId="0" applyFont="1" applyBorder="1" applyAlignment="1">
      <alignment horizontal="center" vertical="top" shrinkToFit="1"/>
    </xf>
    <xf numFmtId="0" fontId="4" fillId="0" borderId="123"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4" xfId="0" applyFont="1" applyBorder="1" applyAlignment="1">
      <alignment horizontal="center" vertical="center" shrinkToFit="1"/>
    </xf>
    <xf numFmtId="0" fontId="1" fillId="0" borderId="55" xfId="0" applyFont="1" applyBorder="1" applyAlignment="1">
      <alignment horizontal="left" vertical="top" wrapText="1"/>
    </xf>
    <xf numFmtId="0" fontId="1" fillId="0" borderId="9" xfId="0" applyFont="1" applyBorder="1" applyAlignment="1">
      <alignment horizontal="left" vertical="top"/>
    </xf>
    <xf numFmtId="0" fontId="1" fillId="0" borderId="160" xfId="0" applyFont="1" applyBorder="1" applyAlignment="1">
      <alignment horizontal="left" vertical="top"/>
    </xf>
    <xf numFmtId="0" fontId="7" fillId="0" borderId="3" xfId="0" applyFont="1" applyBorder="1" applyAlignment="1">
      <alignment horizontal="right"/>
    </xf>
    <xf numFmtId="0" fontId="1" fillId="0" borderId="3" xfId="0" applyFont="1" applyBorder="1">
      <alignment vertical="center"/>
    </xf>
    <xf numFmtId="0" fontId="17" fillId="0" borderId="0" xfId="0" applyFont="1" applyAlignment="1">
      <alignment horizontal="center" vertical="center"/>
    </xf>
    <xf numFmtId="0" fontId="18"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9" xfId="0" applyFont="1" applyFill="1" applyBorder="1" applyAlignment="1">
      <alignment vertical="center" textRotation="255"/>
    </xf>
    <xf numFmtId="0" fontId="4" fillId="2" borderId="120" xfId="0" applyFont="1" applyFill="1" applyBorder="1" applyAlignment="1">
      <alignment vertical="center" textRotation="255"/>
    </xf>
    <xf numFmtId="0" fontId="1" fillId="2" borderId="120" xfId="0" applyFont="1" applyFill="1" applyBorder="1" applyAlignment="1">
      <alignment vertical="center" textRotation="255"/>
    </xf>
    <xf numFmtId="0" fontId="1" fillId="2" borderId="125"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37" xfId="0" quotePrefix="1" applyFont="1" applyBorder="1" applyAlignment="1">
      <alignment horizontal="center" vertical="center" shrinkToFit="1"/>
    </xf>
    <xf numFmtId="0" fontId="11" fillId="0" borderId="0" xfId="0" quotePrefix="1" applyFont="1" applyAlignment="1">
      <alignment horizontal="center" vertical="center" shrinkToFit="1"/>
    </xf>
    <xf numFmtId="0" fontId="11" fillId="0" borderId="43" xfId="0" quotePrefix="1" applyFont="1" applyBorder="1" applyAlignment="1">
      <alignment horizontal="center" vertical="center" shrinkToFit="1"/>
    </xf>
    <xf numFmtId="0" fontId="4" fillId="2"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9" fillId="2" borderId="114" xfId="0" applyFont="1" applyFill="1" applyBorder="1" applyAlignment="1">
      <alignment horizontal="center" vertical="center" wrapText="1"/>
    </xf>
    <xf numFmtId="0" fontId="9" fillId="2" borderId="115"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15" fillId="0" borderId="116" xfId="0" applyFont="1" applyBorder="1" applyAlignment="1">
      <alignment horizontal="center" vertical="center" wrapText="1"/>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 fillId="0" borderId="39" xfId="0" applyFont="1" applyBorder="1" applyAlignment="1">
      <alignment horizontal="left" vertical="center" shrinkToFit="1"/>
    </xf>
    <xf numFmtId="0" fontId="1" fillId="0" borderId="0" xfId="0" applyFont="1" applyAlignment="1">
      <alignment vertical="center" shrinkToFit="1"/>
    </xf>
    <xf numFmtId="0" fontId="4" fillId="0" borderId="81"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7" xfId="0" applyFont="1" applyBorder="1" applyAlignment="1">
      <alignment horizontal="left" vertical="center" wrapText="1"/>
    </xf>
    <xf numFmtId="0" fontId="15" fillId="0" borderId="111" xfId="0" applyFont="1" applyBorder="1" applyAlignment="1">
      <alignment horizontal="left" vertical="center" wrapText="1"/>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10" xfId="0" applyFont="1" applyBorder="1" applyAlignment="1">
      <alignment horizontal="center" vertical="center" textRotation="255" wrapText="1"/>
    </xf>
    <xf numFmtId="49" fontId="4" fillId="3" borderId="96" xfId="0" applyNumberFormat="1" applyFont="1" applyFill="1" applyBorder="1" applyAlignment="1">
      <alignment horizontal="center" vertical="center" textRotation="255" wrapText="1"/>
    </xf>
    <xf numFmtId="49" fontId="4" fillId="3" borderId="81" xfId="0" applyNumberFormat="1" applyFont="1" applyFill="1" applyBorder="1" applyAlignment="1">
      <alignment horizontal="center" vertical="center" textRotation="255" wrapText="1"/>
    </xf>
    <xf numFmtId="49" fontId="4" fillId="3" borderId="86" xfId="0" applyNumberFormat="1" applyFont="1" applyFill="1" applyBorder="1" applyAlignment="1">
      <alignment horizontal="center" vertical="center" textRotation="255" wrapText="1"/>
    </xf>
    <xf numFmtId="0" fontId="4" fillId="0" borderId="64"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15" fillId="0" borderId="102" xfId="0" applyFont="1" applyBorder="1" applyAlignment="1">
      <alignment horizontal="left" vertical="center" wrapText="1"/>
    </xf>
    <xf numFmtId="0" fontId="15" fillId="0" borderId="103" xfId="0" applyFont="1" applyBorder="1" applyAlignment="1">
      <alignment horizontal="left" vertical="center" wrapText="1"/>
    </xf>
    <xf numFmtId="0" fontId="15" fillId="0" borderId="104" xfId="0" applyFont="1" applyBorder="1" applyAlignment="1">
      <alignment horizontal="left" vertical="center" wrapText="1"/>
    </xf>
    <xf numFmtId="49" fontId="4" fillId="2" borderId="78" xfId="0" applyNumberFormat="1" applyFont="1" applyFill="1" applyBorder="1" applyAlignment="1">
      <alignment horizontal="center" vertical="center" shrinkToFit="1"/>
    </xf>
    <xf numFmtId="49" fontId="4" fillId="2" borderId="79" xfId="0" applyNumberFormat="1" applyFont="1" applyFill="1" applyBorder="1" applyAlignment="1">
      <alignment horizontal="center" vertical="center" shrinkToFit="1"/>
    </xf>
    <xf numFmtId="49" fontId="4" fillId="2" borderId="77" xfId="0" applyNumberFormat="1" applyFont="1" applyFill="1" applyBorder="1" applyAlignment="1">
      <alignment horizontal="center" vertical="center" shrinkToFi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177" fontId="13" fillId="0" borderId="84" xfId="0" applyNumberFormat="1" applyFont="1" applyBorder="1" applyAlignment="1">
      <alignment horizontal="right" vertical="center" wrapText="1"/>
    </xf>
    <xf numFmtId="177" fontId="13" fillId="0" borderId="83" xfId="0" applyNumberFormat="1" applyFont="1" applyBorder="1" applyAlignment="1">
      <alignment horizontal="right" vertical="center" wrapText="1"/>
    </xf>
    <xf numFmtId="177" fontId="13" fillId="0" borderId="70" xfId="0" applyNumberFormat="1" applyFont="1" applyBorder="1" applyAlignment="1">
      <alignment horizontal="center" vertical="center" wrapText="1"/>
    </xf>
    <xf numFmtId="177" fontId="13" fillId="0" borderId="87" xfId="0" applyNumberFormat="1" applyFont="1" applyBorder="1" applyAlignment="1">
      <alignment horizontal="center" vertical="center" wrapText="1"/>
    </xf>
    <xf numFmtId="0" fontId="22" fillId="0" borderId="88" xfId="0" applyFont="1" applyBorder="1" applyAlignment="1">
      <alignment horizontal="right" vertical="top" wrapText="1"/>
    </xf>
    <xf numFmtId="0" fontId="22" fillId="0" borderId="89" xfId="0" applyFont="1" applyBorder="1" applyAlignment="1">
      <alignment horizontal="right" vertical="top" wrapText="1"/>
    </xf>
    <xf numFmtId="0" fontId="22" fillId="0" borderId="90" xfId="0" applyFont="1" applyBorder="1" applyAlignment="1">
      <alignment horizontal="right" vertical="top" wrapText="1"/>
    </xf>
    <xf numFmtId="0" fontId="9" fillId="2" borderId="91" xfId="0" applyFont="1" applyFill="1" applyBorder="1" applyAlignment="1">
      <alignment horizontal="center" vertical="center" wrapText="1"/>
    </xf>
    <xf numFmtId="0" fontId="9" fillId="2" borderId="92" xfId="0" applyFont="1" applyFill="1" applyBorder="1" applyAlignment="1">
      <alignment horizontal="center" vertical="center" wrapText="1"/>
    </xf>
    <xf numFmtId="178" fontId="13" fillId="4" borderId="93" xfId="0" applyNumberFormat="1" applyFont="1" applyFill="1" applyBorder="1" applyAlignment="1">
      <alignment horizontal="right" vertical="center" wrapText="1"/>
    </xf>
    <xf numFmtId="178" fontId="13" fillId="4" borderId="94" xfId="0" applyNumberFormat="1" applyFont="1" applyFill="1" applyBorder="1" applyAlignment="1">
      <alignment horizontal="right" vertical="center" wrapText="1"/>
    </xf>
    <xf numFmtId="0" fontId="9" fillId="0" borderId="63"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0" borderId="17" xfId="0" applyNumberFormat="1" applyFont="1" applyBorder="1" applyAlignment="1">
      <alignment horizontal="right" vertical="center" wrapText="1"/>
    </xf>
    <xf numFmtId="177" fontId="13" fillId="0" borderId="41"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22" fillId="0" borderId="78" xfId="0" applyFont="1" applyBorder="1" applyAlignment="1">
      <alignment horizontal="right" vertical="top" wrapText="1"/>
    </xf>
    <xf numFmtId="0" fontId="22" fillId="0" borderId="79" xfId="0" applyFont="1" applyBorder="1" applyAlignment="1">
      <alignment horizontal="right" vertical="top" wrapText="1"/>
    </xf>
    <xf numFmtId="0" fontId="22" fillId="0" borderId="80" xfId="0" applyFont="1" applyBorder="1" applyAlignment="1">
      <alignment horizontal="right" vertical="top" wrapText="1"/>
    </xf>
    <xf numFmtId="0" fontId="13" fillId="0" borderId="66"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7" fontId="15" fillId="0" borderId="71" xfId="0" applyNumberFormat="1" applyFont="1" applyBorder="1" applyAlignment="1">
      <alignment horizontal="right" vertical="center" wrapText="1"/>
    </xf>
    <xf numFmtId="177" fontId="4" fillId="0" borderId="72" xfId="0" applyNumberFormat="1" applyFont="1" applyBorder="1" applyAlignment="1">
      <alignment horizontal="right" vertical="center" wrapText="1"/>
    </xf>
    <xf numFmtId="0" fontId="13" fillId="0" borderId="71"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178" fontId="13" fillId="4" borderId="78" xfId="0" applyNumberFormat="1" applyFont="1" applyFill="1" applyBorder="1" applyAlignment="1">
      <alignment horizontal="right" vertical="center" wrapText="1"/>
    </xf>
    <xf numFmtId="178" fontId="13" fillId="4" borderId="77" xfId="0" applyNumberFormat="1" applyFont="1" applyFill="1" applyBorder="1" applyAlignment="1">
      <alignment horizontal="righ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5" xfId="0" applyNumberFormat="1" applyFont="1" applyFill="1" applyBorder="1" applyAlignment="1">
      <alignment horizontal="center" vertical="center" textRotation="255" wrapText="1"/>
    </xf>
    <xf numFmtId="177" fontId="15" fillId="0" borderId="64" xfId="0" applyNumberFormat="1" applyFont="1" applyBorder="1" applyAlignment="1">
      <alignment horizontal="right" vertical="center" wrapText="1"/>
    </xf>
    <xf numFmtId="177" fontId="15" fillId="0" borderId="65" xfId="0" applyNumberFormat="1" applyFont="1" applyBorder="1" applyAlignment="1">
      <alignment horizontal="right" vertical="center" wrapText="1"/>
    </xf>
    <xf numFmtId="0" fontId="13" fillId="0" borderId="6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6" xfId="0" applyNumberFormat="1" applyFont="1" applyBorder="1" applyAlignment="1">
      <alignment horizontal="right" vertical="center" wrapText="1"/>
    </xf>
    <xf numFmtId="177" fontId="15" fillId="0" borderId="67" xfId="0" applyNumberFormat="1" applyFont="1" applyBorder="1" applyAlignment="1">
      <alignment horizontal="right" vertical="center" wrapText="1"/>
    </xf>
    <xf numFmtId="0" fontId="1" fillId="0" borderId="30" xfId="0" applyFont="1" applyBorder="1" applyAlignment="1">
      <alignment horizontal="right" vertical="center"/>
    </xf>
    <xf numFmtId="184" fontId="4" fillId="2" borderId="18" xfId="0" applyNumberFormat="1" applyFont="1" applyFill="1" applyBorder="1" applyAlignment="1">
      <alignment horizontal="left" vertical="center" shrinkToFit="1"/>
    </xf>
    <xf numFmtId="0" fontId="9" fillId="0" borderId="0" xfId="0" applyFont="1" applyAlignment="1">
      <alignment horizontal="left" vertical="center" shrinkToFit="1"/>
    </xf>
    <xf numFmtId="0" fontId="4" fillId="0" borderId="35" xfId="0" applyFont="1" applyBorder="1" applyAlignment="1">
      <alignment horizontal="right" vertical="center" shrinkToFit="1"/>
    </xf>
    <xf numFmtId="0" fontId="4" fillId="2" borderId="41"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312965</xdr:colOff>
      <xdr:row>1</xdr:row>
      <xdr:rowOff>0</xdr:rowOff>
    </xdr:from>
    <xdr:to>
      <xdr:col>6</xdr:col>
      <xdr:colOff>258536</xdr:colOff>
      <xdr:row>2</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590" y="228600"/>
          <a:ext cx="190772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view="pageBreakPreview" topLeftCell="A22" zoomScaleNormal="100" zoomScaleSheetLayoutView="100" workbookViewId="0">
      <selection activeCell="M22" sqref="M22:O26"/>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7" width="8.625" style="1" customWidth="1"/>
    <col min="8" max="8" width="8" style="1" customWidth="1"/>
    <col min="9" max="9" width="4.625" style="1" customWidth="1"/>
    <col min="10" max="10" width="7.25" style="1" customWidth="1"/>
    <col min="11" max="11" width="8.625" style="1" customWidth="1"/>
    <col min="12" max="12" width="8.5" style="1" customWidth="1"/>
    <col min="13" max="13" width="6.25" style="1" customWidth="1"/>
    <col min="14" max="14" width="9.625" style="1" customWidth="1"/>
    <col min="15" max="15" width="12.375" style="1" customWidth="1"/>
    <col min="16" max="16384" width="9" style="1"/>
  </cols>
  <sheetData>
    <row r="1" spans="2:16" ht="18" customHeight="1" x14ac:dyDescent="0.15">
      <c r="B1" s="13"/>
      <c r="O1" s="12" t="s">
        <v>123</v>
      </c>
      <c r="P1" s="11"/>
    </row>
    <row r="2" spans="2:16" ht="22.5" customHeight="1" x14ac:dyDescent="0.15">
      <c r="B2" s="10"/>
      <c r="C2" s="10"/>
      <c r="D2" s="10"/>
      <c r="E2" s="10"/>
      <c r="F2" s="10"/>
      <c r="G2" s="10"/>
      <c r="H2" s="10"/>
      <c r="J2" s="9" t="s">
        <v>15</v>
      </c>
      <c r="K2" s="8"/>
      <c r="L2" s="7" t="s">
        <v>88</v>
      </c>
      <c r="M2" s="53" t="s">
        <v>14</v>
      </c>
      <c r="N2" s="54"/>
      <c r="O2" s="52"/>
    </row>
    <row r="3" spans="2:16" ht="5.25" customHeight="1" x14ac:dyDescent="0.15">
      <c r="L3" s="6"/>
      <c r="M3" s="224"/>
      <c r="N3" s="224"/>
      <c r="O3" s="225"/>
    </row>
    <row r="4" spans="2:16" ht="25.5" customHeight="1" x14ac:dyDescent="0.15">
      <c r="B4" s="226" t="s">
        <v>124</v>
      </c>
      <c r="C4" s="227"/>
      <c r="D4" s="227"/>
      <c r="E4" s="227"/>
      <c r="F4" s="227"/>
      <c r="G4" s="227"/>
      <c r="H4" s="227"/>
      <c r="I4" s="227"/>
      <c r="J4" s="227"/>
      <c r="K4" s="227"/>
      <c r="L4" s="227"/>
      <c r="M4" s="227"/>
      <c r="N4" s="227"/>
      <c r="O4" s="227"/>
    </row>
    <row r="5" spans="2:16" ht="4.5" customHeight="1" x14ac:dyDescent="0.15">
      <c r="D5" s="5"/>
      <c r="E5" s="4"/>
      <c r="F5" s="4"/>
      <c r="G5" s="4"/>
      <c r="H5" s="4"/>
      <c r="I5" s="4"/>
      <c r="J5" s="4"/>
      <c r="K5" s="4"/>
      <c r="L5" s="4"/>
      <c r="M5" s="4"/>
      <c r="N5" s="4"/>
      <c r="O5" s="4"/>
    </row>
    <row r="6" spans="2:16" ht="18" customHeight="1" x14ac:dyDescent="0.15">
      <c r="B6" s="55" t="s">
        <v>121</v>
      </c>
      <c r="C6" s="55"/>
      <c r="D6" s="55"/>
      <c r="E6" s="55"/>
      <c r="F6" s="55"/>
      <c r="G6" s="55"/>
      <c r="H6" s="55"/>
      <c r="I6" s="55"/>
      <c r="J6" s="55"/>
      <c r="L6" s="228" t="s">
        <v>126</v>
      </c>
      <c r="M6" s="228"/>
      <c r="N6" s="228"/>
      <c r="O6" s="228"/>
    </row>
    <row r="7" spans="2:16" ht="18" customHeight="1" thickBot="1" x14ac:dyDescent="0.2">
      <c r="B7" s="229" t="s">
        <v>125</v>
      </c>
      <c r="C7" s="230"/>
      <c r="D7" s="230"/>
      <c r="E7" s="230"/>
      <c r="F7" s="230"/>
      <c r="G7" s="230"/>
      <c r="H7" s="230"/>
      <c r="I7" s="230"/>
      <c r="J7" s="230"/>
      <c r="K7" s="230"/>
      <c r="L7" s="230"/>
      <c r="M7" s="230"/>
      <c r="N7" s="230"/>
      <c r="O7" s="230"/>
    </row>
    <row r="8" spans="2:16" ht="23.25" customHeight="1" x14ac:dyDescent="0.15">
      <c r="B8" s="231" t="s">
        <v>13</v>
      </c>
      <c r="C8" s="235" t="s">
        <v>9</v>
      </c>
      <c r="D8" s="183"/>
      <c r="E8" s="183"/>
      <c r="F8" s="236"/>
      <c r="G8" s="237"/>
      <c r="H8" s="237"/>
      <c r="I8" s="237"/>
      <c r="J8" s="237"/>
      <c r="K8" s="237"/>
      <c r="L8" s="237"/>
      <c r="M8" s="237"/>
      <c r="N8" s="237"/>
      <c r="O8" s="238"/>
    </row>
    <row r="9" spans="2:16" ht="39" customHeight="1" thickBot="1" x14ac:dyDescent="0.2">
      <c r="B9" s="232"/>
      <c r="C9" s="156" t="s">
        <v>12</v>
      </c>
      <c r="D9" s="156"/>
      <c r="E9" s="156"/>
      <c r="F9" s="239"/>
      <c r="G9" s="240"/>
      <c r="H9" s="240"/>
      <c r="I9" s="240"/>
      <c r="J9" s="240"/>
      <c r="K9" s="240"/>
      <c r="L9" s="240"/>
      <c r="M9" s="240"/>
      <c r="N9" s="240"/>
      <c r="O9" s="241"/>
    </row>
    <row r="10" spans="2:16" ht="29.25" customHeight="1" x14ac:dyDescent="0.15">
      <c r="B10" s="232"/>
      <c r="C10" s="242" t="s">
        <v>89</v>
      </c>
      <c r="D10" s="210"/>
      <c r="E10" s="182"/>
      <c r="F10" s="249"/>
      <c r="G10" s="250"/>
      <c r="H10" s="250"/>
      <c r="I10" s="250"/>
      <c r="J10" s="56" t="s">
        <v>90</v>
      </c>
      <c r="K10" s="251" t="s">
        <v>92</v>
      </c>
      <c r="L10" s="252"/>
      <c r="M10" s="252"/>
      <c r="N10" s="252"/>
      <c r="O10" s="253"/>
    </row>
    <row r="11" spans="2:16" ht="23.25" customHeight="1" x14ac:dyDescent="0.15">
      <c r="B11" s="232"/>
      <c r="C11" s="155" t="s">
        <v>11</v>
      </c>
      <c r="D11" s="156"/>
      <c r="E11" s="157"/>
      <c r="F11" s="215"/>
      <c r="G11" s="216"/>
      <c r="H11" s="216"/>
      <c r="I11" s="219" t="s">
        <v>107</v>
      </c>
      <c r="J11" s="57" t="s">
        <v>93</v>
      </c>
      <c r="K11" s="203"/>
      <c r="L11" s="204"/>
      <c r="M11" s="89" t="s">
        <v>94</v>
      </c>
      <c r="N11" s="205"/>
      <c r="O11" s="206"/>
    </row>
    <row r="12" spans="2:16" ht="23.25" customHeight="1" thickBot="1" x14ac:dyDescent="0.2">
      <c r="B12" s="232"/>
      <c r="C12" s="254"/>
      <c r="D12" s="255"/>
      <c r="E12" s="256"/>
      <c r="F12" s="217"/>
      <c r="G12" s="218"/>
      <c r="H12" s="218"/>
      <c r="I12" s="220"/>
      <c r="J12" s="58" t="s">
        <v>95</v>
      </c>
      <c r="K12" s="207"/>
      <c r="L12" s="208"/>
      <c r="M12" s="208"/>
      <c r="N12" s="208"/>
      <c r="O12" s="209"/>
    </row>
    <row r="13" spans="2:16" ht="23.25" customHeight="1" x14ac:dyDescent="0.15">
      <c r="B13" s="232"/>
      <c r="C13" s="210" t="s">
        <v>9</v>
      </c>
      <c r="D13" s="210"/>
      <c r="E13" s="182"/>
      <c r="F13" s="211"/>
      <c r="G13" s="212"/>
      <c r="H13" s="212"/>
      <c r="I13" s="212"/>
      <c r="J13" s="213" t="s">
        <v>8</v>
      </c>
      <c r="K13" s="243" t="s">
        <v>91</v>
      </c>
      <c r="L13" s="244"/>
      <c r="M13" s="244"/>
      <c r="N13" s="244"/>
      <c r="O13" s="245"/>
    </row>
    <row r="14" spans="2:16" ht="12.75" customHeight="1" x14ac:dyDescent="0.15">
      <c r="B14" s="232"/>
      <c r="C14" s="187" t="s">
        <v>10</v>
      </c>
      <c r="D14" s="188"/>
      <c r="E14" s="189"/>
      <c r="F14" s="194"/>
      <c r="G14" s="195"/>
      <c r="H14" s="195"/>
      <c r="I14" s="195"/>
      <c r="J14" s="214"/>
      <c r="K14" s="246"/>
      <c r="L14" s="247"/>
      <c r="M14" s="247"/>
      <c r="N14" s="247"/>
      <c r="O14" s="248"/>
    </row>
    <row r="15" spans="2:16" ht="23.25" customHeight="1" x14ac:dyDescent="0.15">
      <c r="B15" s="232"/>
      <c r="C15" s="190"/>
      <c r="D15" s="190"/>
      <c r="E15" s="191"/>
      <c r="F15" s="197"/>
      <c r="G15" s="198"/>
      <c r="H15" s="198"/>
      <c r="I15" s="199"/>
      <c r="J15" s="51" t="s">
        <v>6</v>
      </c>
      <c r="K15" s="138"/>
      <c r="L15" s="139"/>
      <c r="M15" s="59" t="s">
        <v>94</v>
      </c>
      <c r="N15" s="140"/>
      <c r="O15" s="141"/>
    </row>
    <row r="16" spans="2:16" ht="23.25" customHeight="1" thickBot="1" x14ac:dyDescent="0.2">
      <c r="B16" s="232"/>
      <c r="C16" s="192"/>
      <c r="D16" s="192"/>
      <c r="E16" s="193"/>
      <c r="F16" s="200"/>
      <c r="G16" s="201"/>
      <c r="H16" s="201"/>
      <c r="I16" s="202"/>
      <c r="J16" s="60" t="s">
        <v>95</v>
      </c>
      <c r="K16" s="142"/>
      <c r="L16" s="143"/>
      <c r="M16" s="143"/>
      <c r="N16" s="143"/>
      <c r="O16" s="144"/>
    </row>
    <row r="17" spans="1:16" ht="22.5" customHeight="1" x14ac:dyDescent="0.15">
      <c r="B17" s="233"/>
      <c r="C17" s="182" t="s">
        <v>9</v>
      </c>
      <c r="D17" s="183"/>
      <c r="E17" s="183"/>
      <c r="F17" s="184"/>
      <c r="G17" s="184"/>
      <c r="H17" s="184"/>
      <c r="I17" s="184"/>
      <c r="J17" s="185" t="s">
        <v>8</v>
      </c>
      <c r="K17" s="243" t="s">
        <v>91</v>
      </c>
      <c r="L17" s="244"/>
      <c r="M17" s="244"/>
      <c r="N17" s="244"/>
      <c r="O17" s="245"/>
    </row>
    <row r="18" spans="1:16" ht="12.75" customHeight="1" x14ac:dyDescent="0.15">
      <c r="B18" s="233"/>
      <c r="C18" s="187" t="s">
        <v>7</v>
      </c>
      <c r="D18" s="188"/>
      <c r="E18" s="189"/>
      <c r="F18" s="194"/>
      <c r="G18" s="195"/>
      <c r="H18" s="195"/>
      <c r="I18" s="196"/>
      <c r="J18" s="186"/>
      <c r="K18" s="246"/>
      <c r="L18" s="247"/>
      <c r="M18" s="247"/>
      <c r="N18" s="247"/>
      <c r="O18" s="248"/>
    </row>
    <row r="19" spans="1:16" ht="23.25" customHeight="1" x14ac:dyDescent="0.15">
      <c r="B19" s="233"/>
      <c r="C19" s="190"/>
      <c r="D19" s="190"/>
      <c r="E19" s="191"/>
      <c r="F19" s="197"/>
      <c r="G19" s="198"/>
      <c r="H19" s="198"/>
      <c r="I19" s="199"/>
      <c r="J19" s="59" t="s">
        <v>6</v>
      </c>
      <c r="K19" s="138"/>
      <c r="L19" s="139"/>
      <c r="M19" s="59" t="s">
        <v>94</v>
      </c>
      <c r="N19" s="140"/>
      <c r="O19" s="141"/>
    </row>
    <row r="20" spans="1:16" ht="23.25" customHeight="1" thickBot="1" x14ac:dyDescent="0.2">
      <c r="B20" s="234"/>
      <c r="C20" s="192"/>
      <c r="D20" s="192"/>
      <c r="E20" s="193"/>
      <c r="F20" s="200"/>
      <c r="G20" s="201"/>
      <c r="H20" s="201"/>
      <c r="I20" s="202"/>
      <c r="J20" s="15" t="s">
        <v>95</v>
      </c>
      <c r="K20" s="142"/>
      <c r="L20" s="143"/>
      <c r="M20" s="143"/>
      <c r="N20" s="143"/>
      <c r="O20" s="144"/>
    </row>
    <row r="21" spans="1:16" ht="25.5" customHeight="1" thickBot="1" x14ac:dyDescent="0.2">
      <c r="B21" s="147" t="s">
        <v>96</v>
      </c>
      <c r="C21" s="148"/>
      <c r="D21" s="148"/>
      <c r="E21" s="149"/>
      <c r="F21" s="150"/>
      <c r="G21" s="151"/>
      <c r="H21" s="151"/>
      <c r="I21" s="151"/>
      <c r="J21" s="151"/>
      <c r="K21" s="151"/>
      <c r="L21" s="151"/>
      <c r="M21" s="151"/>
      <c r="N21" s="151"/>
      <c r="O21" s="61" t="s">
        <v>5</v>
      </c>
      <c r="P21" s="3"/>
    </row>
    <row r="22" spans="1:16" ht="17.25" customHeight="1" x14ac:dyDescent="0.15">
      <c r="B22" s="152" t="s">
        <v>97</v>
      </c>
      <c r="C22" s="153"/>
      <c r="D22" s="153"/>
      <c r="E22" s="154"/>
      <c r="F22" s="77" t="s">
        <v>98</v>
      </c>
      <c r="G22" s="78" t="s">
        <v>116</v>
      </c>
      <c r="H22" s="105"/>
      <c r="I22" s="79"/>
      <c r="J22" s="79"/>
      <c r="K22" s="80"/>
      <c r="L22" s="161" t="s">
        <v>99</v>
      </c>
      <c r="M22" s="163"/>
      <c r="N22" s="164"/>
      <c r="O22" s="165"/>
      <c r="P22" s="3"/>
    </row>
    <row r="23" spans="1:16" ht="17.25" customHeight="1" x14ac:dyDescent="0.15">
      <c r="B23" s="155"/>
      <c r="C23" s="156"/>
      <c r="D23" s="156"/>
      <c r="E23" s="157"/>
      <c r="F23" s="81" t="s">
        <v>98</v>
      </c>
      <c r="G23" s="82" t="s">
        <v>117</v>
      </c>
      <c r="H23" s="106"/>
      <c r="I23" s="83"/>
      <c r="J23" s="83"/>
      <c r="K23" s="84"/>
      <c r="L23" s="161"/>
      <c r="M23" s="166"/>
      <c r="N23" s="167"/>
      <c r="O23" s="168"/>
      <c r="P23" s="3"/>
    </row>
    <row r="24" spans="1:16" ht="17.25" customHeight="1" x14ac:dyDescent="0.15">
      <c r="B24" s="155"/>
      <c r="C24" s="156"/>
      <c r="D24" s="156"/>
      <c r="E24" s="157"/>
      <c r="F24" s="81" t="s">
        <v>98</v>
      </c>
      <c r="G24" s="82" t="s">
        <v>118</v>
      </c>
      <c r="H24" s="106"/>
      <c r="I24" s="83"/>
      <c r="J24" s="83"/>
      <c r="K24" s="84"/>
      <c r="L24" s="161"/>
      <c r="M24" s="166"/>
      <c r="N24" s="167"/>
      <c r="O24" s="168"/>
      <c r="P24" s="3"/>
    </row>
    <row r="25" spans="1:16" ht="17.25" customHeight="1" x14ac:dyDescent="0.15">
      <c r="B25" s="155"/>
      <c r="C25" s="156"/>
      <c r="D25" s="156"/>
      <c r="E25" s="157"/>
      <c r="F25" s="81" t="s">
        <v>98</v>
      </c>
      <c r="G25" s="82" t="s">
        <v>119</v>
      </c>
      <c r="H25" s="106"/>
      <c r="I25" s="83"/>
      <c r="J25" s="83"/>
      <c r="K25" s="84"/>
      <c r="L25" s="161"/>
      <c r="M25" s="166"/>
      <c r="N25" s="167"/>
      <c r="O25" s="168"/>
      <c r="P25" s="3"/>
    </row>
    <row r="26" spans="1:16" ht="17.25" customHeight="1" x14ac:dyDescent="0.15">
      <c r="B26" s="158"/>
      <c r="C26" s="159"/>
      <c r="D26" s="159"/>
      <c r="E26" s="160"/>
      <c r="F26" s="85" t="s">
        <v>98</v>
      </c>
      <c r="G26" s="86" t="s">
        <v>120</v>
      </c>
      <c r="H26" s="107"/>
      <c r="I26" s="87"/>
      <c r="J26" s="87"/>
      <c r="K26" s="88"/>
      <c r="L26" s="162"/>
      <c r="M26" s="169"/>
      <c r="N26" s="170"/>
      <c r="O26" s="171"/>
      <c r="P26" s="3"/>
    </row>
    <row r="27" spans="1:16" ht="24" customHeight="1" thickBot="1" x14ac:dyDescent="0.2">
      <c r="B27" s="155" t="s">
        <v>4</v>
      </c>
      <c r="C27" s="156"/>
      <c r="D27" s="156"/>
      <c r="E27" s="157"/>
      <c r="F27" s="172" t="s">
        <v>113</v>
      </c>
      <c r="G27" s="173"/>
      <c r="H27" s="173"/>
      <c r="I27" s="174"/>
      <c r="J27" s="175" t="s">
        <v>3</v>
      </c>
      <c r="K27" s="175"/>
      <c r="L27" s="176"/>
      <c r="M27" s="177"/>
      <c r="N27" s="177"/>
      <c r="O27" s="178"/>
      <c r="P27" s="3"/>
    </row>
    <row r="28" spans="1:16" ht="29.25" customHeight="1" thickBot="1" x14ac:dyDescent="0.2">
      <c r="A28" s="55"/>
      <c r="B28" s="147" t="s">
        <v>100</v>
      </c>
      <c r="C28" s="148"/>
      <c r="D28" s="148"/>
      <c r="E28" s="179" t="s">
        <v>19</v>
      </c>
      <c r="F28" s="180"/>
      <c r="G28" s="62" t="s">
        <v>16</v>
      </c>
      <c r="H28" s="104"/>
      <c r="I28" s="181" t="s">
        <v>101</v>
      </c>
      <c r="J28" s="148"/>
      <c r="K28" s="125" t="s">
        <v>17</v>
      </c>
      <c r="L28" s="126"/>
      <c r="M28" s="127" t="s">
        <v>102</v>
      </c>
      <c r="N28" s="128"/>
      <c r="O28" s="63" t="s">
        <v>18</v>
      </c>
    </row>
    <row r="29" spans="1:16" ht="27" customHeight="1" x14ac:dyDescent="0.15">
      <c r="B29" s="64" t="s">
        <v>21</v>
      </c>
      <c r="C29" s="65"/>
      <c r="D29" s="65"/>
      <c r="E29" s="65"/>
      <c r="F29" s="145"/>
      <c r="G29" s="145"/>
      <c r="H29" s="145"/>
      <c r="I29" s="145"/>
      <c r="J29" s="145"/>
      <c r="K29" s="145"/>
      <c r="L29" s="145"/>
      <c r="M29" s="145"/>
      <c r="N29" s="145"/>
      <c r="O29" s="146"/>
    </row>
    <row r="30" spans="1:16" ht="27" customHeight="1" x14ac:dyDescent="0.15">
      <c r="B30" s="129"/>
      <c r="C30" s="130"/>
      <c r="D30" s="130"/>
      <c r="E30" s="130"/>
      <c r="F30" s="130"/>
      <c r="G30" s="130"/>
      <c r="H30" s="130"/>
      <c r="I30" s="130"/>
      <c r="J30" s="130"/>
      <c r="K30" s="130"/>
      <c r="L30" s="130"/>
      <c r="M30" s="130"/>
      <c r="N30" s="130"/>
      <c r="O30" s="131"/>
    </row>
    <row r="31" spans="1:16" ht="27" customHeight="1" thickBot="1" x14ac:dyDescent="0.2">
      <c r="B31" s="132"/>
      <c r="C31" s="133"/>
      <c r="D31" s="133"/>
      <c r="E31" s="133"/>
      <c r="F31" s="133"/>
      <c r="G31" s="133"/>
      <c r="H31" s="133"/>
      <c r="I31" s="133"/>
      <c r="J31" s="133"/>
      <c r="K31" s="133"/>
      <c r="L31" s="133"/>
      <c r="M31" s="133"/>
      <c r="N31" s="133"/>
      <c r="O31" s="134"/>
    </row>
    <row r="32" spans="1:16" ht="14.25" x14ac:dyDescent="0.15">
      <c r="B32" s="135" t="s">
        <v>20</v>
      </c>
      <c r="C32" s="136"/>
      <c r="D32" s="136"/>
      <c r="E32" s="136"/>
      <c r="F32" s="136"/>
      <c r="G32" s="136"/>
      <c r="H32" s="136"/>
      <c r="I32" s="136"/>
      <c r="J32" s="136"/>
      <c r="K32" s="136"/>
      <c r="L32" s="136"/>
      <c r="M32" s="136"/>
      <c r="N32" s="136"/>
      <c r="O32" s="137"/>
    </row>
    <row r="33" spans="2:20" ht="14.25" x14ac:dyDescent="0.15">
      <c r="B33" s="121" t="s">
        <v>2</v>
      </c>
      <c r="C33" s="122"/>
      <c r="D33" s="122" t="s">
        <v>1</v>
      </c>
      <c r="E33" s="122"/>
      <c r="F33" s="122"/>
      <c r="G33" s="122"/>
      <c r="H33" s="123" t="s">
        <v>22</v>
      </c>
      <c r="I33" s="124"/>
      <c r="J33" s="14" t="s">
        <v>2</v>
      </c>
      <c r="K33" s="122" t="s">
        <v>1</v>
      </c>
      <c r="L33" s="122"/>
      <c r="M33" s="122"/>
      <c r="N33" s="50" t="s">
        <v>22</v>
      </c>
      <c r="O33" s="66" t="s">
        <v>0</v>
      </c>
    </row>
    <row r="34" spans="2:20" ht="34.5" customHeight="1" x14ac:dyDescent="0.15">
      <c r="B34" s="108">
        <v>4</v>
      </c>
      <c r="C34" s="109"/>
      <c r="D34" s="110"/>
      <c r="E34" s="110"/>
      <c r="F34" s="110"/>
      <c r="G34" s="110"/>
      <c r="H34" s="119"/>
      <c r="I34" s="120"/>
      <c r="J34" s="67">
        <v>11</v>
      </c>
      <c r="K34" s="110"/>
      <c r="L34" s="110"/>
      <c r="M34" s="110"/>
      <c r="N34" s="68"/>
      <c r="O34" s="221" t="s">
        <v>114</v>
      </c>
      <c r="T34" s="1" t="s">
        <v>103</v>
      </c>
    </row>
    <row r="35" spans="2:20" ht="34.5" customHeight="1" x14ac:dyDescent="0.15">
      <c r="B35" s="108">
        <v>5</v>
      </c>
      <c r="C35" s="109"/>
      <c r="D35" s="110"/>
      <c r="E35" s="110"/>
      <c r="F35" s="110"/>
      <c r="G35" s="110"/>
      <c r="H35" s="119"/>
      <c r="I35" s="120"/>
      <c r="J35" s="67">
        <v>12</v>
      </c>
      <c r="K35" s="110"/>
      <c r="L35" s="110"/>
      <c r="M35" s="110"/>
      <c r="N35" s="68"/>
      <c r="O35" s="222"/>
    </row>
    <row r="36" spans="2:20" ht="34.5" customHeight="1" x14ac:dyDescent="0.15">
      <c r="B36" s="108">
        <v>6</v>
      </c>
      <c r="C36" s="109"/>
      <c r="D36" s="110"/>
      <c r="E36" s="110"/>
      <c r="F36" s="110"/>
      <c r="G36" s="110"/>
      <c r="H36" s="119"/>
      <c r="I36" s="120"/>
      <c r="J36" s="67">
        <v>1</v>
      </c>
      <c r="K36" s="110"/>
      <c r="L36" s="110"/>
      <c r="M36" s="110"/>
      <c r="N36" s="68"/>
      <c r="O36" s="222"/>
    </row>
    <row r="37" spans="2:20" ht="34.5" customHeight="1" x14ac:dyDescent="0.15">
      <c r="B37" s="108">
        <v>7</v>
      </c>
      <c r="C37" s="109"/>
      <c r="D37" s="110"/>
      <c r="E37" s="110"/>
      <c r="F37" s="110"/>
      <c r="G37" s="110"/>
      <c r="H37" s="119"/>
      <c r="I37" s="120"/>
      <c r="J37" s="67">
        <v>2</v>
      </c>
      <c r="K37" s="110"/>
      <c r="L37" s="110"/>
      <c r="M37" s="110"/>
      <c r="N37" s="68"/>
      <c r="O37" s="222"/>
    </row>
    <row r="38" spans="2:20" ht="34.5" customHeight="1" thickBot="1" x14ac:dyDescent="0.2">
      <c r="B38" s="108">
        <v>8</v>
      </c>
      <c r="C38" s="109"/>
      <c r="D38" s="110"/>
      <c r="E38" s="110"/>
      <c r="F38" s="110"/>
      <c r="G38" s="110"/>
      <c r="H38" s="119"/>
      <c r="I38" s="120"/>
      <c r="J38" s="69">
        <v>3</v>
      </c>
      <c r="K38" s="116"/>
      <c r="L38" s="116"/>
      <c r="M38" s="116"/>
      <c r="N38" s="70"/>
      <c r="O38" s="222"/>
    </row>
    <row r="39" spans="2:20" ht="34.5" customHeight="1" thickTop="1" x14ac:dyDescent="0.15">
      <c r="B39" s="108">
        <v>9</v>
      </c>
      <c r="C39" s="109"/>
      <c r="D39" s="110"/>
      <c r="E39" s="110"/>
      <c r="F39" s="110"/>
      <c r="G39" s="110"/>
      <c r="H39" s="119"/>
      <c r="I39" s="120"/>
      <c r="J39" s="71" t="s">
        <v>23</v>
      </c>
      <c r="K39" s="72"/>
      <c r="L39" s="73" t="s">
        <v>104</v>
      </c>
      <c r="M39" s="117" t="s">
        <v>105</v>
      </c>
      <c r="N39" s="111" t="str">
        <f>IF(ISERROR(K40/K39),"",(K40/K39))</f>
        <v/>
      </c>
      <c r="O39" s="222"/>
    </row>
    <row r="40" spans="2:20" ht="34.5" customHeight="1" thickBot="1" x14ac:dyDescent="0.2">
      <c r="B40" s="113">
        <v>10</v>
      </c>
      <c r="C40" s="114"/>
      <c r="D40" s="115"/>
      <c r="E40" s="115"/>
      <c r="F40" s="115"/>
      <c r="G40" s="115"/>
      <c r="H40" s="119"/>
      <c r="I40" s="120"/>
      <c r="J40" s="74" t="s">
        <v>24</v>
      </c>
      <c r="K40" s="76">
        <f>SUM(I34+I35+I36+I37+I38+I39+I40+N34+N35+N36+N37+N38)</f>
        <v>0</v>
      </c>
      <c r="L40" s="75" t="s">
        <v>106</v>
      </c>
      <c r="M40" s="118"/>
      <c r="N40" s="112" t="str">
        <f>IF(ISERROR(K40/K42*100),"",(K40/K42*100))</f>
        <v/>
      </c>
      <c r="O40" s="223"/>
    </row>
    <row r="41" spans="2:20" x14ac:dyDescent="0.15">
      <c r="C41" s="2"/>
      <c r="D41" s="2"/>
      <c r="E41" s="2"/>
      <c r="F41" s="2"/>
      <c r="G41" s="2"/>
      <c r="H41" s="2"/>
      <c r="I41" s="2"/>
      <c r="J41" s="2"/>
      <c r="K41" s="2"/>
      <c r="L41" s="2"/>
      <c r="M41" s="2"/>
      <c r="N41" s="2"/>
      <c r="O41" s="2"/>
    </row>
    <row r="42" spans="2:20" x14ac:dyDescent="0.15">
      <c r="C42" s="2"/>
      <c r="D42" s="2"/>
      <c r="E42" s="2"/>
      <c r="F42" s="2"/>
      <c r="G42" s="2"/>
      <c r="H42" s="2"/>
      <c r="I42" s="2"/>
      <c r="J42" s="2"/>
      <c r="K42" s="2"/>
      <c r="L42" s="2"/>
      <c r="M42" s="2"/>
      <c r="N42" s="2"/>
      <c r="O42" s="2"/>
    </row>
  </sheetData>
  <mergeCells count="87">
    <mergeCell ref="O34:O40"/>
    <mergeCell ref="M3:O3"/>
    <mergeCell ref="B4:O4"/>
    <mergeCell ref="L6:O6"/>
    <mergeCell ref="B7:O7"/>
    <mergeCell ref="B8:B20"/>
    <mergeCell ref="C8:E8"/>
    <mergeCell ref="F8:O8"/>
    <mergeCell ref="C9:E9"/>
    <mergeCell ref="F9:O9"/>
    <mergeCell ref="C10:E10"/>
    <mergeCell ref="K13:O14"/>
    <mergeCell ref="K17:O18"/>
    <mergeCell ref="F10:I10"/>
    <mergeCell ref="K10:O10"/>
    <mergeCell ref="C11:E12"/>
    <mergeCell ref="K11:L11"/>
    <mergeCell ref="N11:O11"/>
    <mergeCell ref="K12:O12"/>
    <mergeCell ref="C13:E13"/>
    <mergeCell ref="F13:I13"/>
    <mergeCell ref="J13:J14"/>
    <mergeCell ref="C14:E16"/>
    <mergeCell ref="F14:I16"/>
    <mergeCell ref="K15:L15"/>
    <mergeCell ref="N15:O15"/>
    <mergeCell ref="K16:O16"/>
    <mergeCell ref="F11:H12"/>
    <mergeCell ref="I11:I12"/>
    <mergeCell ref="C17:E17"/>
    <mergeCell ref="F17:I17"/>
    <mergeCell ref="J17:J18"/>
    <mergeCell ref="C18:E20"/>
    <mergeCell ref="F18:I20"/>
    <mergeCell ref="K19:L19"/>
    <mergeCell ref="N19:O19"/>
    <mergeCell ref="K20:O20"/>
    <mergeCell ref="F29:O29"/>
    <mergeCell ref="B21:E21"/>
    <mergeCell ref="F21:N21"/>
    <mergeCell ref="B22:E26"/>
    <mergeCell ref="L22:L26"/>
    <mergeCell ref="M22:O26"/>
    <mergeCell ref="B27:E27"/>
    <mergeCell ref="F27:I27"/>
    <mergeCell ref="J27:K27"/>
    <mergeCell ref="L27:O27"/>
    <mergeCell ref="B28:D28"/>
    <mergeCell ref="E28:F28"/>
    <mergeCell ref="I28:J28"/>
    <mergeCell ref="K28:L28"/>
    <mergeCell ref="M28:N28"/>
    <mergeCell ref="B30:O30"/>
    <mergeCell ref="B31:O31"/>
    <mergeCell ref="B32:O32"/>
    <mergeCell ref="B33:C33"/>
    <mergeCell ref="D33:G33"/>
    <mergeCell ref="K33:M33"/>
    <mergeCell ref="B34:C34"/>
    <mergeCell ref="D34:G34"/>
    <mergeCell ref="K34:M34"/>
    <mergeCell ref="H34:I34"/>
    <mergeCell ref="H33:I33"/>
    <mergeCell ref="B35:C35"/>
    <mergeCell ref="D35:G35"/>
    <mergeCell ref="K35:M35"/>
    <mergeCell ref="B36:C36"/>
    <mergeCell ref="D36:G36"/>
    <mergeCell ref="K36:M36"/>
    <mergeCell ref="H35:I35"/>
    <mergeCell ref="H36:I36"/>
    <mergeCell ref="B37:C37"/>
    <mergeCell ref="D37:G37"/>
    <mergeCell ref="K37:M37"/>
    <mergeCell ref="N39:N40"/>
    <mergeCell ref="B40:C40"/>
    <mergeCell ref="D40:G40"/>
    <mergeCell ref="B38:C38"/>
    <mergeCell ref="D38:G38"/>
    <mergeCell ref="K38:M38"/>
    <mergeCell ref="B39:C39"/>
    <mergeCell ref="D39:G39"/>
    <mergeCell ref="M39:M40"/>
    <mergeCell ref="H37:I37"/>
    <mergeCell ref="H38:I38"/>
    <mergeCell ref="H39:I39"/>
    <mergeCell ref="H40:I40"/>
  </mergeCells>
  <phoneticPr fontId="2"/>
  <printOptions horizontalCentered="1" verticalCentered="1"/>
  <pageMargins left="0.23622047244094491" right="0.15748031496062992" top="7.874015748031496E-2" bottom="0.15748031496062992" header="3.937007874015748E-2" footer="0"/>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tabSelected="1" view="pageBreakPreview" zoomScaleNormal="100" zoomScaleSheetLayoutView="100" zoomScalePageLayoutView="80" workbookViewId="0">
      <selection activeCell="K5" sqref="K5"/>
    </sheetView>
  </sheetViews>
  <sheetFormatPr defaultRowHeight="13.5" x14ac:dyDescent="0.15"/>
  <cols>
    <col min="1" max="2" width="4.5" style="1" customWidth="1"/>
    <col min="3" max="3" width="3" style="1" customWidth="1"/>
    <col min="4" max="4" width="23.75" style="1" customWidth="1"/>
    <col min="5" max="5" width="12.625" style="1" customWidth="1"/>
    <col min="6" max="6" width="12.5" style="1" customWidth="1"/>
    <col min="7" max="7" width="23.375"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x14ac:dyDescent="0.15">
      <c r="G1" s="346" t="s">
        <v>127</v>
      </c>
      <c r="H1" s="346"/>
      <c r="I1" s="346"/>
    </row>
    <row r="2" spans="1:12" ht="24.75" customHeight="1" x14ac:dyDescent="0.15">
      <c r="A2" s="16" t="s">
        <v>25</v>
      </c>
      <c r="F2" s="17" t="s">
        <v>26</v>
      </c>
      <c r="G2" s="347">
        <f>'新規立上げ　申込書'!F9</f>
        <v>0</v>
      </c>
      <c r="H2" s="347"/>
      <c r="I2" s="347"/>
    </row>
    <row r="3" spans="1:12" ht="17.25" customHeight="1" thickBot="1" x14ac:dyDescent="0.2">
      <c r="A3" s="348" t="s">
        <v>27</v>
      </c>
      <c r="B3" s="348"/>
      <c r="C3" s="348"/>
      <c r="D3" s="348"/>
      <c r="E3" s="348"/>
      <c r="F3" s="348"/>
      <c r="G3" s="348"/>
      <c r="H3" s="349" t="s">
        <v>28</v>
      </c>
      <c r="I3" s="349"/>
    </row>
    <row r="4" spans="1:12" ht="29.25" customHeight="1" thickBot="1" x14ac:dyDescent="0.2">
      <c r="A4" s="276" t="s">
        <v>29</v>
      </c>
      <c r="B4" s="277"/>
      <c r="C4" s="278"/>
      <c r="D4" s="279"/>
      <c r="E4" s="280" t="s">
        <v>30</v>
      </c>
      <c r="F4" s="350"/>
      <c r="G4" s="351" t="s">
        <v>31</v>
      </c>
      <c r="H4" s="277"/>
      <c r="I4" s="352"/>
    </row>
    <row r="5" spans="1:12" ht="30.75" customHeight="1" thickBot="1" x14ac:dyDescent="0.2">
      <c r="A5" s="314" t="s">
        <v>32</v>
      </c>
      <c r="B5" s="18" t="s">
        <v>33</v>
      </c>
      <c r="C5" s="316" t="s">
        <v>115</v>
      </c>
      <c r="D5" s="317"/>
      <c r="E5" s="318"/>
      <c r="F5" s="319"/>
      <c r="G5" s="320" t="s">
        <v>34</v>
      </c>
      <c r="H5" s="321"/>
      <c r="I5" s="322"/>
    </row>
    <row r="6" spans="1:12" ht="30.75" customHeight="1" x14ac:dyDescent="0.15">
      <c r="A6" s="315"/>
      <c r="B6" s="336" t="s">
        <v>35</v>
      </c>
      <c r="C6" s="19" t="s">
        <v>36</v>
      </c>
      <c r="D6" s="20" t="s">
        <v>37</v>
      </c>
      <c r="E6" s="339"/>
      <c r="F6" s="340"/>
      <c r="G6" s="341"/>
      <c r="H6" s="342"/>
      <c r="I6" s="343"/>
    </row>
    <row r="7" spans="1:12" ht="30.75" customHeight="1" x14ac:dyDescent="0.15">
      <c r="A7" s="315"/>
      <c r="B7" s="337"/>
      <c r="C7" s="21" t="s">
        <v>38</v>
      </c>
      <c r="D7" s="22" t="s">
        <v>39</v>
      </c>
      <c r="E7" s="344"/>
      <c r="F7" s="345"/>
      <c r="G7" s="326"/>
      <c r="H7" s="327"/>
      <c r="I7" s="328"/>
    </row>
    <row r="8" spans="1:12" ht="30.75" customHeight="1" x14ac:dyDescent="0.15">
      <c r="A8" s="315"/>
      <c r="B8" s="337"/>
      <c r="C8" s="21" t="s">
        <v>40</v>
      </c>
      <c r="D8" s="22" t="s">
        <v>41</v>
      </c>
      <c r="E8" s="344"/>
      <c r="F8" s="345"/>
      <c r="G8" s="326"/>
      <c r="H8" s="327"/>
      <c r="I8" s="328"/>
    </row>
    <row r="9" spans="1:12" ht="30.75" customHeight="1" thickBot="1" x14ac:dyDescent="0.2">
      <c r="A9" s="315"/>
      <c r="B9" s="337"/>
      <c r="C9" s="23" t="s">
        <v>42</v>
      </c>
      <c r="D9" s="22" t="s">
        <v>43</v>
      </c>
      <c r="E9" s="329"/>
      <c r="F9" s="330"/>
      <c r="G9" s="331"/>
      <c r="H9" s="332"/>
      <c r="I9" s="333"/>
    </row>
    <row r="10" spans="1:12" ht="29.25" customHeight="1" thickTop="1" thickBot="1" x14ac:dyDescent="0.2">
      <c r="A10" s="315"/>
      <c r="B10" s="338"/>
      <c r="C10" s="24" t="s">
        <v>44</v>
      </c>
      <c r="D10" s="49" t="s">
        <v>45</v>
      </c>
      <c r="E10" s="334">
        <f>SUM(E6:F9)</f>
        <v>0</v>
      </c>
      <c r="F10" s="335"/>
      <c r="G10" s="25" t="s">
        <v>110</v>
      </c>
      <c r="H10" s="91" t="str">
        <f>IF(ISERROR(ROUNDDOWN(E10/E11*100,0)),"",(ROUNDDOWN(E10/E11*100,0)))</f>
        <v/>
      </c>
      <c r="I10" s="26" t="s">
        <v>46</v>
      </c>
      <c r="K10" s="92" t="str">
        <f>IF(ISERROR(ROUNDDOWN(E10/E11*100,0)),"",(ROUNDDOWN(E10/E11*100,0)))</f>
        <v/>
      </c>
      <c r="L10" s="1" t="s">
        <v>108</v>
      </c>
    </row>
    <row r="11" spans="1:12" ht="29.25" customHeight="1" thickTop="1" thickBot="1" x14ac:dyDescent="0.2">
      <c r="A11" s="315"/>
      <c r="B11" s="297" t="s">
        <v>47</v>
      </c>
      <c r="C11" s="298"/>
      <c r="D11" s="299"/>
      <c r="E11" s="334">
        <f>SUM(E5+E10)</f>
        <v>0</v>
      </c>
      <c r="F11" s="335"/>
      <c r="G11" s="323" t="s">
        <v>112</v>
      </c>
      <c r="H11" s="324"/>
      <c r="I11" s="325"/>
    </row>
    <row r="12" spans="1:12" ht="30.75" customHeight="1" thickTop="1" thickBot="1" x14ac:dyDescent="0.2">
      <c r="A12" s="315"/>
      <c r="B12" s="286" t="s">
        <v>48</v>
      </c>
      <c r="C12" s="27" t="s">
        <v>49</v>
      </c>
      <c r="D12" s="28" t="s">
        <v>50</v>
      </c>
      <c r="E12" s="303"/>
      <c r="F12" s="304"/>
      <c r="G12" s="29" t="s">
        <v>111</v>
      </c>
      <c r="H12" s="90" t="str">
        <f>IF(ISERROR(ROUNDUP(E12/E14*100,0)),"",(ROUNDUP(E12/E14*100,0)))</f>
        <v/>
      </c>
      <c r="I12" s="30" t="s">
        <v>46</v>
      </c>
      <c r="K12" s="92" t="str">
        <f>IF(ISERROR(ROUNDUP(E12/E14*100,1)),"",(ROUNDUP(E12/E14*100,1)))</f>
        <v/>
      </c>
      <c r="L12" s="1" t="s">
        <v>108</v>
      </c>
    </row>
    <row r="13" spans="1:12" ht="30.75" customHeight="1" thickBot="1" x14ac:dyDescent="0.2">
      <c r="A13" s="315"/>
      <c r="B13" s="287"/>
      <c r="C13" s="31" t="s">
        <v>51</v>
      </c>
      <c r="D13" s="46" t="s">
        <v>43</v>
      </c>
      <c r="E13" s="305"/>
      <c r="F13" s="306"/>
      <c r="G13" s="307" t="s">
        <v>109</v>
      </c>
      <c r="H13" s="308"/>
      <c r="I13" s="309"/>
    </row>
    <row r="14" spans="1:12" ht="29.25" customHeight="1" thickTop="1" thickBot="1" x14ac:dyDescent="0.2">
      <c r="A14" s="310" t="s">
        <v>52</v>
      </c>
      <c r="B14" s="311"/>
      <c r="C14" s="311"/>
      <c r="D14" s="311"/>
      <c r="E14" s="312">
        <f>SUM(E5+E6+E7+E8+E9+E12+E13)</f>
        <v>0</v>
      </c>
      <c r="F14" s="313"/>
      <c r="G14" s="33"/>
      <c r="H14" s="34"/>
      <c r="I14" s="35"/>
    </row>
    <row r="15" spans="1:12" ht="29.25" customHeight="1" thickBot="1" x14ac:dyDescent="0.2">
      <c r="A15" s="276" t="s">
        <v>53</v>
      </c>
      <c r="B15" s="277"/>
      <c r="C15" s="278"/>
      <c r="D15" s="279"/>
      <c r="E15" s="99" t="s">
        <v>54</v>
      </c>
      <c r="F15" s="100" t="s">
        <v>122</v>
      </c>
      <c r="G15" s="280" t="s">
        <v>31</v>
      </c>
      <c r="H15" s="281"/>
      <c r="I15" s="282"/>
    </row>
    <row r="16" spans="1:12" ht="30.75" customHeight="1" x14ac:dyDescent="0.15">
      <c r="A16" s="283" t="s">
        <v>55</v>
      </c>
      <c r="B16" s="285" t="s">
        <v>56</v>
      </c>
      <c r="C16" s="36" t="s">
        <v>57</v>
      </c>
      <c r="D16" s="37" t="s">
        <v>58</v>
      </c>
      <c r="E16" s="93"/>
      <c r="F16" s="93"/>
      <c r="G16" s="288"/>
      <c r="H16" s="289"/>
      <c r="I16" s="290"/>
    </row>
    <row r="17" spans="1:9" ht="30.75" customHeight="1" x14ac:dyDescent="0.15">
      <c r="A17" s="283"/>
      <c r="B17" s="286"/>
      <c r="C17" s="38" t="s">
        <v>59</v>
      </c>
      <c r="D17" s="39" t="s">
        <v>60</v>
      </c>
      <c r="E17" s="94"/>
      <c r="F17" s="94"/>
      <c r="G17" s="291"/>
      <c r="H17" s="292"/>
      <c r="I17" s="293"/>
    </row>
    <row r="18" spans="1:9" ht="30.75" customHeight="1" x14ac:dyDescent="0.15">
      <c r="A18" s="283"/>
      <c r="B18" s="286"/>
      <c r="C18" s="38" t="s">
        <v>61</v>
      </c>
      <c r="D18" s="40" t="s">
        <v>62</v>
      </c>
      <c r="E18" s="94"/>
      <c r="F18" s="94"/>
      <c r="G18" s="267"/>
      <c r="H18" s="268"/>
      <c r="I18" s="269"/>
    </row>
    <row r="19" spans="1:9" ht="30.75" customHeight="1" x14ac:dyDescent="0.15">
      <c r="A19" s="283"/>
      <c r="B19" s="286"/>
      <c r="C19" s="38" t="s">
        <v>63</v>
      </c>
      <c r="D19" s="40" t="s">
        <v>64</v>
      </c>
      <c r="E19" s="94"/>
      <c r="F19" s="94"/>
      <c r="G19" s="294"/>
      <c r="H19" s="295"/>
      <c r="I19" s="296"/>
    </row>
    <row r="20" spans="1:9" ht="30.75" customHeight="1" x14ac:dyDescent="0.15">
      <c r="A20" s="283"/>
      <c r="B20" s="286"/>
      <c r="C20" s="38" t="s">
        <v>65</v>
      </c>
      <c r="D20" s="40" t="s">
        <v>66</v>
      </c>
      <c r="E20" s="94"/>
      <c r="F20" s="94"/>
      <c r="G20" s="294"/>
      <c r="H20" s="295"/>
      <c r="I20" s="296"/>
    </row>
    <row r="21" spans="1:9" ht="30.75" customHeight="1" x14ac:dyDescent="0.15">
      <c r="A21" s="283"/>
      <c r="B21" s="286"/>
      <c r="C21" s="38" t="s">
        <v>67</v>
      </c>
      <c r="D21" s="40" t="s">
        <v>68</v>
      </c>
      <c r="E21" s="94"/>
      <c r="F21" s="94"/>
      <c r="G21" s="294"/>
      <c r="H21" s="295"/>
      <c r="I21" s="296"/>
    </row>
    <row r="22" spans="1:9" ht="30.75" customHeight="1" x14ac:dyDescent="0.15">
      <c r="A22" s="283"/>
      <c r="B22" s="286"/>
      <c r="C22" s="38" t="s">
        <v>69</v>
      </c>
      <c r="D22" s="40" t="s">
        <v>70</v>
      </c>
      <c r="E22" s="94"/>
      <c r="F22" s="94"/>
      <c r="G22" s="294"/>
      <c r="H22" s="295"/>
      <c r="I22" s="296"/>
    </row>
    <row r="23" spans="1:9" ht="30.75" customHeight="1" x14ac:dyDescent="0.15">
      <c r="A23" s="283"/>
      <c r="B23" s="286"/>
      <c r="C23" s="38" t="s">
        <v>71</v>
      </c>
      <c r="D23" s="40" t="s">
        <v>72</v>
      </c>
      <c r="E23" s="94"/>
      <c r="F23" s="94"/>
      <c r="G23" s="294"/>
      <c r="H23" s="295"/>
      <c r="I23" s="296"/>
    </row>
    <row r="24" spans="1:9" ht="30.75" customHeight="1" x14ac:dyDescent="0.15">
      <c r="A24" s="283"/>
      <c r="B24" s="286"/>
      <c r="C24" s="38" t="s">
        <v>73</v>
      </c>
      <c r="D24" s="22" t="s">
        <v>74</v>
      </c>
      <c r="E24" s="94"/>
      <c r="F24" s="94"/>
      <c r="G24" s="270"/>
      <c r="H24" s="271"/>
      <c r="I24" s="272"/>
    </row>
    <row r="25" spans="1:9" ht="30.75" customHeight="1" thickBot="1" x14ac:dyDescent="0.2">
      <c r="A25" s="283"/>
      <c r="B25" s="287"/>
      <c r="C25" s="41" t="s">
        <v>75</v>
      </c>
      <c r="D25" s="42" t="s">
        <v>76</v>
      </c>
      <c r="E25" s="95"/>
      <c r="F25" s="95"/>
      <c r="G25" s="294"/>
      <c r="H25" s="295"/>
      <c r="I25" s="296"/>
    </row>
    <row r="26" spans="1:9" ht="29.25" customHeight="1" thickTop="1" thickBot="1" x14ac:dyDescent="0.2">
      <c r="A26" s="283"/>
      <c r="B26" s="297" t="s">
        <v>77</v>
      </c>
      <c r="C26" s="298"/>
      <c r="D26" s="299"/>
      <c r="E26" s="96">
        <f>SUM(E16+E17+E18+E19+E20+E21+E22+E23+E24+E25)</f>
        <v>0</v>
      </c>
      <c r="F26" s="96">
        <f>SUM(F16+F17+F18+F19+F20+F21+F22+F23+F24+F25)</f>
        <v>0</v>
      </c>
      <c r="G26" s="300"/>
      <c r="H26" s="301"/>
      <c r="I26" s="302"/>
    </row>
    <row r="27" spans="1:9" ht="30.75" customHeight="1" thickTop="1" x14ac:dyDescent="0.15">
      <c r="A27" s="283"/>
      <c r="B27" s="265" t="s">
        <v>78</v>
      </c>
      <c r="C27" s="43" t="s">
        <v>79</v>
      </c>
      <c r="D27" s="44" t="s">
        <v>80</v>
      </c>
      <c r="E27" s="97"/>
      <c r="F27" s="101"/>
      <c r="G27" s="267"/>
      <c r="H27" s="268"/>
      <c r="I27" s="269"/>
    </row>
    <row r="28" spans="1:9" ht="30.75" customHeight="1" x14ac:dyDescent="0.15">
      <c r="A28" s="283"/>
      <c r="B28" s="265"/>
      <c r="C28" s="45" t="s">
        <v>81</v>
      </c>
      <c r="D28" s="32" t="s">
        <v>82</v>
      </c>
      <c r="E28" s="94"/>
      <c r="F28" s="102"/>
      <c r="G28" s="270"/>
      <c r="H28" s="271"/>
      <c r="I28" s="272"/>
    </row>
    <row r="29" spans="1:9" ht="30.75" customHeight="1" x14ac:dyDescent="0.15">
      <c r="A29" s="283"/>
      <c r="B29" s="265"/>
      <c r="C29" s="45" t="s">
        <v>83</v>
      </c>
      <c r="D29" s="46" t="s">
        <v>43</v>
      </c>
      <c r="E29" s="94"/>
      <c r="F29" s="102"/>
      <c r="G29" s="270"/>
      <c r="H29" s="271"/>
      <c r="I29" s="272"/>
    </row>
    <row r="30" spans="1:9" ht="30.75" customHeight="1" thickBot="1" x14ac:dyDescent="0.2">
      <c r="A30" s="284"/>
      <c r="B30" s="266"/>
      <c r="C30" s="47" t="s">
        <v>84</v>
      </c>
      <c r="D30" s="48" t="s">
        <v>43</v>
      </c>
      <c r="E30" s="95"/>
      <c r="F30" s="103"/>
      <c r="G30" s="273"/>
      <c r="H30" s="274"/>
      <c r="I30" s="275"/>
    </row>
    <row r="31" spans="1:9" ht="29.25" customHeight="1" thickTop="1" thickBot="1" x14ac:dyDescent="0.2">
      <c r="A31" s="257" t="s">
        <v>85</v>
      </c>
      <c r="B31" s="258"/>
      <c r="C31" s="259"/>
      <c r="D31" s="259"/>
      <c r="E31" s="98">
        <f>SUM(E26+E27+E28+E29+E30)</f>
        <v>0</v>
      </c>
      <c r="F31" s="98">
        <f>SUM(F26+F27+F28+F29+F30)</f>
        <v>0</v>
      </c>
      <c r="G31" s="260"/>
      <c r="H31" s="261"/>
      <c r="I31" s="262"/>
    </row>
    <row r="32" spans="1:9" ht="13.5" customHeight="1" x14ac:dyDescent="0.15">
      <c r="A32" s="263" t="s">
        <v>86</v>
      </c>
      <c r="B32" s="263"/>
      <c r="C32" s="263"/>
      <c r="D32" s="263"/>
      <c r="E32" s="263"/>
      <c r="F32" s="263"/>
      <c r="G32" s="263"/>
      <c r="H32" s="263"/>
      <c r="I32" s="263"/>
    </row>
    <row r="33" spans="1:9" ht="15.75" customHeight="1" x14ac:dyDescent="0.15">
      <c r="A33" s="264" t="s">
        <v>87</v>
      </c>
      <c r="B33" s="264"/>
      <c r="C33" s="264"/>
      <c r="D33" s="264"/>
      <c r="E33" s="264"/>
      <c r="F33" s="264"/>
      <c r="G33" s="264"/>
      <c r="H33" s="264"/>
      <c r="I33" s="264"/>
    </row>
  </sheetData>
  <mergeCells count="55">
    <mergeCell ref="G1:I1"/>
    <mergeCell ref="G2:I2"/>
    <mergeCell ref="A3:G3"/>
    <mergeCell ref="H3:I3"/>
    <mergeCell ref="A4:D4"/>
    <mergeCell ref="E4:F4"/>
    <mergeCell ref="G4:I4"/>
    <mergeCell ref="E11:F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11:I11"/>
    <mergeCell ref="G8:I8"/>
    <mergeCell ref="E9:F9"/>
    <mergeCell ref="G9:I9"/>
    <mergeCell ref="E10:F10"/>
    <mergeCell ref="B11:D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A31:D31"/>
    <mergeCell ref="G31:I31"/>
    <mergeCell ref="A32:I32"/>
    <mergeCell ref="A33:I33"/>
    <mergeCell ref="B27:B30"/>
    <mergeCell ref="G27:I27"/>
    <mergeCell ref="G28:I28"/>
    <mergeCell ref="G30:I30"/>
    <mergeCell ref="G29:I29"/>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新規立上げ　申込書</vt:lpstr>
      <vt:lpstr>収支予算</vt:lpstr>
      <vt:lpstr>収支予算!Print_Area</vt:lpstr>
      <vt:lpstr>'新規立上げ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T45</cp:lastModifiedBy>
  <cp:lastPrinted>2019-03-13T07:57:45Z</cp:lastPrinted>
  <dcterms:created xsi:type="dcterms:W3CDTF">2016-12-11T04:47:55Z</dcterms:created>
  <dcterms:modified xsi:type="dcterms:W3CDTF">2020-03-12T05:40:03Z</dcterms:modified>
</cp:coreProperties>
</file>