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14.200\サーバー共有\R02年度\07 業務\6517① つづきふれあい助成金\要綱、要領、書式\R3\"/>
    </mc:Choice>
  </mc:AlternateContent>
  <xr:revisionPtr revIDLastSave="0" documentId="13_ncr:1_{96B66F6C-05F5-4458-8D5C-CA0F5F861716}" xr6:coauthVersionLast="45" xr6:coauthVersionMax="45" xr10:uidLastSave="{00000000-0000-0000-0000-000000000000}"/>
  <bookViews>
    <workbookView xWindow="-120" yWindow="-120" windowWidth="20730" windowHeight="11160" tabRatio="974" xr2:uid="{00000000-000D-0000-FFFF-FFFF00000000}"/>
  </bookViews>
  <sheets>
    <sheet name="4-1完了報告書" sheetId="13" r:id="rId1"/>
    <sheet name="4-2収支報告" sheetId="19" r:id="rId2"/>
    <sheet name="4-3事業実施報告" sheetId="10" r:id="rId3"/>
    <sheet name="4-4振返り等" sheetId="17" r:id="rId4"/>
  </sheets>
  <definedNames>
    <definedName name="_xlnm.Print_Area" localSheetId="0">'4-1完了報告書'!$A$1:$N$39</definedName>
    <definedName name="_xlnm.Print_Area" localSheetId="1">'4-2収支報告'!$A$1:$J$33</definedName>
    <definedName name="_xlnm.Print_Area" localSheetId="3">'4-4振返り等'!$A$1:$M$39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9" l="1"/>
  <c r="F27" i="19"/>
  <c r="F32" i="19" s="1"/>
  <c r="G27" i="19"/>
  <c r="E32" i="19"/>
  <c r="F11" i="19"/>
  <c r="F12" i="19" s="1"/>
  <c r="F15" i="19" s="1"/>
  <c r="E11" i="19"/>
  <c r="E15" i="19" s="1"/>
  <c r="E55" i="10"/>
  <c r="D55" i="10"/>
  <c r="D56" i="10" s="1"/>
  <c r="J2" i="17"/>
  <c r="G2" i="10"/>
  <c r="E12" i="19" l="1"/>
  <c r="E56" i="10"/>
  <c r="I13" i="19"/>
  <c r="L11" i="19"/>
  <c r="L13" i="19" l="1"/>
  <c r="I11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volunteer</author>
  </authors>
  <commentList>
    <comment ref="E55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  <comment ref="E56" authorId="0" shapeId="0" xr:uid="{00000000-0006-0000-02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<sst xmlns="http://schemas.openxmlformats.org/spreadsheetml/2006/main" count="204" uniqueCount="160">
  <si>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</si>
  <si>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</si>
  <si>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</si>
  <si>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</si>
  <si>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</si>
  <si>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</si>
  <si>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</si>
  <si>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</si>
  <si>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</si>
  <si>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</si>
  <si>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</si>
  <si>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</si>
  <si>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</si>
  <si>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</si>
  <si>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</si>
  <si>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</si>
  <si>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</si>
  <si>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</si>
  <si>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</si>
  <si>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</si>
  <si>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</si>
  <si>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</si>
  <si>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</si>
  <si>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</si>
  <si>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</si>
  <si>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</si>
  <si>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</si>
  <si>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</si>
  <si>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</si>
  <si>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</si>
  <si>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</si>
  <si>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</si>
  <si>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</si>
  <si>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助成申込事業</t>
    <rPh sb="0" eb="2">
      <t>ジョセイ</t>
    </rPh>
    <rPh sb="2" eb="4">
      <t>モウシコミ</t>
    </rPh>
    <rPh sb="4" eb="5">
      <t>コト</t>
    </rPh>
    <rPh sb="5" eb="6">
      <t>ギョウ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</si>
  <si>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</si>
  <si>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</si>
  <si>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</si>
  <si>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</si>
  <si>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</si>
  <si>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□</t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</si>
  <si>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</si>
  <si>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</si>
  <si>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</si>
  <si>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</si>
  <si>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</si>
  <si>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</si>
  <si>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</si>
  <si>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</si>
  <si>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</si>
  <si>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</si>
  <si>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</si>
  <si>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</si>
  <si>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収　　　　　　入</t>
    <phoneticPr fontId="2"/>
  </si>
  <si>
    <t>ｻｰﾋﾞｽ利用者の利用料
障害当事者の会費</t>
    <phoneticPr fontId="2"/>
  </si>
  <si>
    <t>担い手・ﾎﾞﾗﾝﾃｨｱの会費等</t>
    <phoneticPr fontId="2"/>
  </si>
  <si>
    <t>他からの助成金・補助金</t>
    <phoneticPr fontId="2"/>
  </si>
  <si>
    <t>その他（　　　　　　）</t>
    <phoneticPr fontId="2"/>
  </si>
  <si>
    <t>⑥</t>
    <phoneticPr fontId="2"/>
  </si>
  <si>
    <t>⑨</t>
    <phoneticPr fontId="2"/>
  </si>
  <si>
    <t>活動費</t>
    <rPh sb="0" eb="2">
      <t>カツドウ</t>
    </rPh>
    <rPh sb="2" eb="3">
      <t>ヒ</t>
    </rPh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</si>
  <si>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</si>
  <si>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謝金</t>
    <rPh sb="0" eb="2">
      <t>シャキン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</si>
  <si>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</si>
  <si>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保険料</t>
    <phoneticPr fontId="2"/>
  </si>
  <si>
    <t>印刷費</t>
    <phoneticPr fontId="2"/>
  </si>
  <si>
    <t>コーディネーター人件費</t>
    <rPh sb="8" eb="11">
      <t>ジンケンヒ</t>
    </rPh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</si>
  <si>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</si>
  <si>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</si>
  <si>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</si>
  <si>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</si>
  <si>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月平均/
1回当たりの人数</t>
    <rPh sb="0" eb="1">
      <t>ツキ</t>
    </rPh>
    <rPh sb="1" eb="3">
      <t>ヘイキン</t>
    </rPh>
    <rPh sb="6" eb="7">
      <t>カイ</t>
    </rPh>
    <rPh sb="7" eb="8">
      <t>ア</t>
    </rPh>
    <rPh sb="11" eb="12">
      <t>ニン</t>
    </rPh>
    <rPh sb="12" eb="13">
      <t>スウ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</si>
  <si>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</si>
  <si>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</si>
  <si>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</si>
  <si>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</si>
  <si>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</si>
  <si>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</si>
  <si>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※集いの場/配食/障害児者支援区分/福祉のまちづくり区分/健康増進区分　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7" eb="40">
      <t>キニュウクダ</t>
    </rPh>
    <phoneticPr fontId="2"/>
  </si>
  <si>
    <t>　　年間回数（訪問者数）</t>
    <phoneticPr fontId="2"/>
  </si>
  <si>
    <t>　　年間回数（送迎回数）</t>
    <phoneticPr fontId="2"/>
  </si>
  <si>
    <t>　　1回の参加者数</t>
    <phoneticPr fontId="2"/>
  </si>
  <si>
    <t>　　年間の利用者数総数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</si>
  <si>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</si>
  <si>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</si>
  <si>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　　1回あたりの参加者数･利用者数</t>
    <phoneticPr fontId="2"/>
  </si>
  <si>
    <r>
      <t xml:space="preserve">車両経費
</t>
    </r>
    <r>
      <rPr>
        <sz val="10"/>
        <rFont val="ＭＳ ゴシック"/>
        <family val="3"/>
        <charset val="128"/>
      </rPr>
      <t>(事業に関わる車両に限る)</t>
    </r>
    <phoneticPr fontId="2"/>
  </si>
  <si>
    <t>□「集いの場」「福祉のまちづくり区分」「健康増進区分」</t>
    <phoneticPr fontId="2"/>
  </si>
  <si>
    <t>□「配食」「障害児者支援活動・当事者活動」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</si>
  <si>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</si>
  <si>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</si>
  <si>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</si>
  <si>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□「視覚・聴覚障害者支援事業」</t>
    <phoneticPr fontId="2"/>
  </si>
  <si>
    <t>　　年間回数と1回あたりの参加者･利用者</t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</si>
  <si>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</si>
  <si>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</si>
  <si>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※前年度繰越金小数点第1位確認用</t>
    <phoneticPr fontId="2"/>
  </si>
  <si>
    <t>1回あたりの人数</t>
    <rPh sb="1" eb="2">
      <t>カイ</t>
    </rPh>
    <rPh sb="6" eb="8">
      <t>ニンズウ</t>
    </rPh>
    <phoneticPr fontId="2"/>
  </si>
  <si>
    <t>代表者名</t>
    <rPh sb="0" eb="3">
      <t>ダイヒョウシャ</t>
    </rPh>
    <rPh sb="3" eb="4">
      <t>メイ</t>
    </rPh>
    <phoneticPr fontId="2"/>
  </si>
  <si>
    <t>社会福祉法人横浜市都筑区社会福祉協議会会長　様　　</t>
    <rPh sb="9" eb="11">
      <t>ツヅキ</t>
    </rPh>
    <rPh sb="11" eb="12">
      <t>ク</t>
    </rPh>
    <rPh sb="22" eb="23">
      <t>サマ</t>
    </rPh>
    <phoneticPr fontId="2"/>
  </si>
  <si>
    <t>A要援護者支援</t>
    <rPh sb="1" eb="2">
      <t>ヨウ</t>
    </rPh>
    <rPh sb="2" eb="4">
      <t>エンゴ</t>
    </rPh>
    <rPh sb="4" eb="5">
      <t>シャ</t>
    </rPh>
    <rPh sb="5" eb="7">
      <t>シエン</t>
    </rPh>
    <phoneticPr fontId="2"/>
  </si>
  <si>
    <t>①集いの場活動</t>
    <rPh sb="1" eb="2">
      <t>ツド</t>
    </rPh>
    <rPh sb="4" eb="5">
      <t>バ</t>
    </rPh>
    <rPh sb="5" eb="7">
      <t>カツドウ</t>
    </rPh>
    <phoneticPr fontId="2"/>
  </si>
  <si>
    <t>②家事・生活支援活動</t>
    <rPh sb="1" eb="3">
      <t>カジ</t>
    </rPh>
    <rPh sb="4" eb="6">
      <t>セイカツ</t>
    </rPh>
    <rPh sb="6" eb="8">
      <t>シエン</t>
    </rPh>
    <rPh sb="8" eb="10">
      <t>カツドウ</t>
    </rPh>
    <phoneticPr fontId="2"/>
  </si>
  <si>
    <t>③配食活動</t>
    <rPh sb="1" eb="3">
      <t>ハイショク</t>
    </rPh>
    <rPh sb="3" eb="5">
      <t>カツドウ</t>
    </rPh>
    <phoneticPr fontId="2"/>
  </si>
  <si>
    <t>④送迎活動</t>
    <rPh sb="1" eb="3">
      <t>ソウゲイ</t>
    </rPh>
    <rPh sb="3" eb="5">
      <t>カツドウ</t>
    </rPh>
    <phoneticPr fontId="2"/>
  </si>
  <si>
    <t>①障害児者支援活動</t>
    <rPh sb="1" eb="4">
      <t>ショウガイジ</t>
    </rPh>
    <rPh sb="4" eb="5">
      <t>シャ</t>
    </rPh>
    <rPh sb="5" eb="7">
      <t>シエン</t>
    </rPh>
    <rPh sb="7" eb="9">
      <t>カツドウ</t>
    </rPh>
    <phoneticPr fontId="2"/>
  </si>
  <si>
    <t>①当事者活動</t>
    <rPh sb="1" eb="4">
      <t>トウジシャ</t>
    </rPh>
    <rPh sb="4" eb="6">
      <t>カツドウ</t>
    </rPh>
    <phoneticPr fontId="2"/>
  </si>
  <si>
    <t>②宿泊・日帰りハイク活動</t>
    <rPh sb="1" eb="3">
      <t>シュクハク</t>
    </rPh>
    <rPh sb="4" eb="6">
      <t>ヒガエ</t>
    </rPh>
    <rPh sb="10" eb="12">
      <t>カツドウ</t>
    </rPh>
    <phoneticPr fontId="2"/>
  </si>
  <si>
    <t>③視覚聴覚障害者支援活動</t>
    <rPh sb="1" eb="3">
      <t>シカク</t>
    </rPh>
    <rPh sb="3" eb="5">
      <t>チョウカク</t>
    </rPh>
    <rPh sb="5" eb="8">
      <t>ショウガイシャ</t>
    </rPh>
    <rPh sb="8" eb="10">
      <t>シエン</t>
    </rPh>
    <rPh sb="10" eb="12">
      <t>カツドウ</t>
    </rPh>
    <phoneticPr fontId="2"/>
  </si>
  <si>
    <t>B障害児者支援</t>
    <rPh sb="1" eb="4">
      <t>ショウガイジ</t>
    </rPh>
    <rPh sb="4" eb="5">
      <t>シャ</t>
    </rPh>
    <rPh sb="5" eb="7">
      <t>シエン</t>
    </rPh>
    <phoneticPr fontId="2"/>
  </si>
  <si>
    <t>C</t>
    <phoneticPr fontId="2"/>
  </si>
  <si>
    <t>D</t>
    <phoneticPr fontId="2"/>
  </si>
  <si>
    <r>
      <t>□A要援護者支援区分
□B障害児者支援区分
□C</t>
    </r>
    <r>
      <rPr>
        <sz val="11"/>
        <rFont val="ＭＳ ゴシック"/>
        <family val="3"/>
        <charset val="128"/>
      </rPr>
      <t>福祉のまちづくり区分</t>
    </r>
    <r>
      <rPr>
        <sz val="12"/>
        <rFont val="ＭＳ ゴシック"/>
        <family val="3"/>
        <charset val="128"/>
      </rPr>
      <t xml:space="preserve">
□D健康増進区分</t>
    </r>
    <rPh sb="2" eb="3">
      <t>ヨウ</t>
    </rPh>
    <rPh sb="3" eb="5">
      <t>エンゴ</t>
    </rPh>
    <rPh sb="5" eb="6">
      <t>シャ</t>
    </rPh>
    <rPh sb="6" eb="8">
      <t>シエン</t>
    </rPh>
    <rPh sb="8" eb="10">
      <t>クブン</t>
    </rPh>
    <rPh sb="13" eb="16">
      <t>ショウガイジ</t>
    </rPh>
    <rPh sb="16" eb="17">
      <t>シャ</t>
    </rPh>
    <rPh sb="17" eb="19">
      <t>シエン</t>
    </rPh>
    <rPh sb="19" eb="21">
      <t>クブン</t>
    </rPh>
    <rPh sb="24" eb="26">
      <t>フクシ</t>
    </rPh>
    <rPh sb="32" eb="34">
      <t>クブン</t>
    </rPh>
    <rPh sb="37" eb="39">
      <t>ケンコウ</t>
    </rPh>
    <rPh sb="39" eb="41">
      <t>ゾウシン</t>
    </rPh>
    <rPh sb="41" eb="43">
      <t>クブン</t>
    </rPh>
    <phoneticPr fontId="2"/>
  </si>
  <si>
    <t>減額調整分決定金額</t>
    <phoneticPr fontId="2"/>
  </si>
  <si>
    <t>⑩</t>
    <phoneticPr fontId="2"/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</si>
  <si>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</si>
  <si>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</si>
  <si>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</si>
  <si>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</si>
  <si>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</si>
  <si>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</si>
  <si>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</si>
  <si>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</si>
  <si>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</si>
  <si>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㉓</t>
  </si>
  <si>
    <t>㉔</t>
  </si>
  <si>
    <t>㉕</t>
  </si>
  <si>
    <r>
      <t>都筑区ふれあい助成金額</t>
    </r>
    <r>
      <rPr>
        <b/>
        <sz val="8"/>
        <rFont val="ＭＳ ゴシック"/>
        <family val="3"/>
        <charset val="128"/>
      </rPr>
      <t>（千円単位）</t>
    </r>
    <rPh sb="0" eb="3">
      <t>ツヅキク</t>
    </rPh>
    <rPh sb="12" eb="14">
      <t>センエン</t>
    </rPh>
    <rPh sb="14" eb="16">
      <t>タンイ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</si>
  <si>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</si>
  <si>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令和３年度　都筑区</t>
    </r>
    <r>
      <rPr>
        <b/>
        <sz val="22"/>
        <color indexed="8"/>
        <rFont val="ＭＳ ゴシック"/>
        <family val="3"/>
        <charset val="128"/>
      </rPr>
      <t>ふれあい助成金完了報告書</t>
    </r>
    <rPh sb="0" eb="2">
      <t>レイワ</t>
    </rPh>
    <rPh sb="6" eb="9">
      <t>ツヅキク</t>
    </rPh>
    <rPh sb="16" eb="18">
      <t>カンリョウ</t>
    </rPh>
    <rPh sb="18" eb="20">
      <t>ホウコク</t>
    </rPh>
    <rPh sb="20" eb="21">
      <t>ショ</t>
    </rPh>
    <phoneticPr fontId="2"/>
  </si>
  <si>
    <t>提出者</t>
    <rPh sb="0" eb="2">
      <t>テイシュツ</t>
    </rPh>
    <rPh sb="2" eb="3">
      <t>シャ</t>
    </rPh>
    <phoneticPr fontId="2"/>
  </si>
  <si>
    <t>連絡先</t>
    <rPh sb="0" eb="2">
      <t>レンラク</t>
    </rPh>
    <rPh sb="2" eb="3">
      <t>サキ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</si>
  <si>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</si>
  <si>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②</t>
    <phoneticPr fontId="2"/>
  </si>
  <si>
    <t>※小数点第1位切捨て</t>
  </si>
  <si>
    <t>※小数点第1位切上</t>
    <phoneticPr fontId="2"/>
  </si>
  <si>
    <t>決算額のうち助成金を充てる金額</t>
    <rPh sb="0" eb="2">
      <t>ケッサン</t>
    </rPh>
    <rPh sb="2" eb="3">
      <t>ガク</t>
    </rPh>
    <rPh sb="6" eb="9">
      <t>ジョセイキン</t>
    </rPh>
    <rPh sb="10" eb="11">
      <t>ア</t>
    </rPh>
    <rPh sb="13" eb="14">
      <t>キン</t>
    </rPh>
    <rPh sb="14" eb="15">
      <t>ガク</t>
    </rPh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</si>
  <si>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</si>
  <si>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その他（返還金）</t>
    <rPh sb="4" eb="7">
      <t>ヘンカンキン</t>
    </rPh>
    <phoneticPr fontId="2"/>
  </si>
  <si>
    <t>次年度積立金</t>
    <rPh sb="0" eb="3">
      <t>ジネンド</t>
    </rPh>
    <rPh sb="3" eb="5">
      <t>ツミタテ</t>
    </rPh>
    <rPh sb="5" eb="6">
      <t>キン</t>
    </rPh>
    <phoneticPr fontId="2"/>
  </si>
  <si>
    <t>①</t>
    <phoneticPr fontId="2"/>
  </si>
  <si>
    <t>都筑区ふれあい助成金</t>
  </si>
  <si>
    <t>減額調整分</t>
    <rPh sb="0" eb="2">
      <t>ゲンガク</t>
    </rPh>
    <rPh sb="2" eb="4">
      <t>チョウセイ</t>
    </rPh>
    <rPh sb="4" eb="5">
      <t>ブン</t>
    </rPh>
    <phoneticPr fontId="2"/>
  </si>
  <si>
    <t>③</t>
  </si>
  <si>
    <t>④</t>
  </si>
  <si>
    <t>⑤</t>
  </si>
  <si>
    <t>⑦</t>
    <phoneticPr fontId="2"/>
  </si>
  <si>
    <t>自主財源計
（③＋④＋⑤+⑥）</t>
    <rPh sb="0" eb="2">
      <t>ジシュ</t>
    </rPh>
    <rPh sb="2" eb="4">
      <t>ザイゲン</t>
    </rPh>
    <rPh sb="4" eb="5">
      <t>ケイ</t>
    </rPh>
    <phoneticPr fontId="2"/>
  </si>
  <si>
    <t>⑧小計（①+②+⑦）</t>
    <rPh sb="1" eb="2">
      <t>ショウ</t>
    </rPh>
    <rPh sb="2" eb="3">
      <t>ケイ</t>
    </rPh>
    <phoneticPr fontId="2"/>
  </si>
  <si>
    <t>⑪合計（⑧＋⑨+⑩）</t>
    <phoneticPr fontId="2"/>
  </si>
  <si>
    <t>㉑</t>
    <phoneticPr fontId="2"/>
  </si>
  <si>
    <t>㉒小　　計（⑫～㉑）</t>
    <rPh sb="1" eb="2">
      <t>ショウ</t>
    </rPh>
    <rPh sb="4" eb="5">
      <t>ケイ</t>
    </rPh>
    <phoneticPr fontId="2"/>
  </si>
  <si>
    <t>㉖</t>
    <phoneticPr fontId="2"/>
  </si>
  <si>
    <t>㉗合　　計(㉒～㉖)</t>
    <phoneticPr fontId="2"/>
  </si>
  <si>
    <r>
      <t>令和３年４月～令和４年３月の申請事業における年間実施報告について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</si>
  <si>
    <t>（様式４－１）</t>
    <phoneticPr fontId="2"/>
  </si>
  <si>
    <t>様式（　４-　２　）</t>
    <rPh sb="0" eb="2">
      <t>ヨウシキ</t>
    </rPh>
    <phoneticPr fontId="2"/>
  </si>
  <si>
    <t>（様式４－３）</t>
    <rPh sb="1" eb="3">
      <t>ヨウシキ</t>
    </rPh>
    <phoneticPr fontId="2"/>
  </si>
  <si>
    <t>（様式４－４）</t>
    <rPh sb="1" eb="3">
      <t>ヨウシキ</t>
    </rPh>
    <phoneticPr fontId="2"/>
  </si>
  <si>
    <t>⑦が⑧に占める割合
⑦÷⑧≧20％</t>
    <rPh sb="4" eb="5">
      <t>シ</t>
    </rPh>
    <rPh sb="7" eb="8">
      <t>ワリ</t>
    </rPh>
    <rPh sb="8" eb="9">
      <t>ア</t>
    </rPh>
    <phoneticPr fontId="2"/>
  </si>
  <si>
    <t>⑨が⑪に占める割合
⑨÷⑪≦25％</t>
    <rPh sb="4" eb="5">
      <t>シ</t>
    </rPh>
    <rPh sb="7" eb="9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</si>
</sst>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#,##0_ "/>
    <numFmt numFmtId="178" formatCode="0_ "/>
    <numFmt numFmtId="179" formatCode="0.00_ "/>
    <numFmt numFmtId="180" formatCode="#,###"/>
    <numFmt numFmtId="181" formatCode="0.0"/>
    <numFmt numFmtId="182" formatCode="0.0_);[Red]\(0.0\)"/>
    <numFmt numFmtId="183" formatCode="#,##0.0_);[Red]\(#,##0.0\)"/>
    <numFmt numFmtId="184" formatCode="0;\-0;;@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outline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sz val="12"/>
      <color theme="2" tint="-0.499984740745262"/>
      <name val="ＭＳ ゴシック"/>
      <family val="3"/>
      <charset val="128"/>
    </font>
    <font>
      <sz val="11"/>
      <color rgb="FFFF0000"/>
      <name val="メイリオ"/>
      <family val="3"/>
      <charset val="128"/>
    </font>
    <font>
      <b/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outline/>
      <sz val="8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dotted">
        <color indexed="64"/>
      </left>
      <right style="thin">
        <color indexed="64"/>
      </right>
      <top style="double">
        <color indexed="64"/>
      </top>
      <bottom/>
      <diagonal style="dotted">
        <color indexed="64"/>
      </diagonal>
    </border>
    <border diagonalDown="1"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otted">
        <color indexed="64"/>
      </diagonal>
    </border>
    <border diagonalDown="1">
      <left style="dotted">
        <color indexed="64"/>
      </left>
      <right style="thin">
        <color indexed="64"/>
      </right>
      <top/>
      <bottom style="double">
        <color indexed="64"/>
      </bottom>
      <diagonal style="dotted">
        <color indexed="64"/>
      </diagonal>
    </border>
    <border diagonalDown="1"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dotted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52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top"/>
    </xf>
    <xf numFmtId="0" fontId="0" fillId="0" borderId="3" xfId="0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11" xfId="0" applyNumberFormat="1" applyFont="1" applyFill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left" vertical="center" shrinkToFit="1"/>
    </xf>
    <xf numFmtId="49" fontId="4" fillId="2" borderId="15" xfId="0" applyNumberFormat="1" applyFont="1" applyFill="1" applyBorder="1" applyAlignment="1">
      <alignment horizontal="center" vertical="center" textRotation="255" wrapText="1"/>
    </xf>
    <xf numFmtId="49" fontId="4" fillId="3" borderId="16" xfId="0" applyNumberFormat="1" applyFont="1" applyFill="1" applyBorder="1" applyAlignment="1">
      <alignment vertical="center" wrapText="1" shrinkToFit="1"/>
    </xf>
    <xf numFmtId="0" fontId="13" fillId="0" borderId="17" xfId="0" applyFont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textRotation="255" wrapText="1"/>
    </xf>
    <xf numFmtId="0" fontId="7" fillId="0" borderId="20" xfId="0" applyFont="1" applyBorder="1">
      <alignment vertical="center"/>
    </xf>
    <xf numFmtId="0" fontId="13" fillId="0" borderId="21" xfId="0" applyFont="1" applyBorder="1" applyAlignment="1">
      <alignment horizontal="center" vertical="center" wrapText="1"/>
    </xf>
    <xf numFmtId="179" fontId="13" fillId="0" borderId="21" xfId="0" applyNumberFormat="1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49" fontId="4" fillId="2" borderId="23" xfId="0" applyNumberFormat="1" applyFont="1" applyFill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justify" vertical="center" shrinkToFit="1"/>
    </xf>
    <xf numFmtId="49" fontId="4" fillId="2" borderId="25" xfId="0" applyNumberFormat="1" applyFont="1" applyFill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justify" vertical="center" shrinkToFit="1"/>
    </xf>
    <xf numFmtId="0" fontId="4" fillId="0" borderId="14" xfId="0" applyFont="1" applyBorder="1" applyAlignment="1">
      <alignment horizontal="justify" vertical="center" wrapText="1"/>
    </xf>
    <xf numFmtId="49" fontId="4" fillId="2" borderId="27" xfId="0" applyNumberFormat="1" applyFont="1" applyFill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justify" vertical="center" shrinkToFi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vertical="center" shrinkToFit="1"/>
    </xf>
    <xf numFmtId="49" fontId="4" fillId="3" borderId="33" xfId="0" applyNumberFormat="1" applyFont="1" applyFill="1" applyBorder="1" applyAlignment="1">
      <alignment horizontal="center" vertical="center" textRotation="255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3" borderId="4" xfId="0" applyFont="1" applyFill="1" applyBorder="1" applyAlignment="1">
      <alignment horizontal="center" vertical="center" shrinkToFit="1"/>
    </xf>
    <xf numFmtId="0" fontId="19" fillId="0" borderId="18" xfId="0" applyFont="1" applyBorder="1" applyAlignment="1">
      <alignment vertical="center" wrapText="1"/>
    </xf>
    <xf numFmtId="0" fontId="9" fillId="0" borderId="40" xfId="0" applyFont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vertical="center"/>
    </xf>
    <xf numFmtId="0" fontId="22" fillId="0" borderId="54" xfId="0" applyFont="1" applyFill="1" applyBorder="1" applyAlignment="1">
      <alignment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22" fillId="0" borderId="53" xfId="0" applyFont="1" applyFill="1" applyBorder="1" applyAlignment="1">
      <alignment horizontal="right" vertical="center" shrinkToFit="1"/>
    </xf>
    <xf numFmtId="0" fontId="4" fillId="0" borderId="56" xfId="0" applyFont="1" applyFill="1" applyBorder="1" applyAlignment="1">
      <alignment vertical="center"/>
    </xf>
    <xf numFmtId="0" fontId="20" fillId="0" borderId="57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22" fillId="0" borderId="57" xfId="0" applyFont="1" applyFill="1" applyBorder="1" applyAlignment="1">
      <alignment horizontal="right" vertical="center" shrinkToFit="1"/>
    </xf>
    <xf numFmtId="0" fontId="4" fillId="0" borderId="60" xfId="0" applyFont="1" applyFill="1" applyBorder="1" applyAlignment="1">
      <alignment vertical="center"/>
    </xf>
    <xf numFmtId="0" fontId="20" fillId="0" borderId="61" xfId="0" applyFont="1" applyFill="1" applyBorder="1" applyAlignment="1">
      <alignment vertical="center"/>
    </xf>
    <xf numFmtId="0" fontId="22" fillId="0" borderId="62" xfId="0" applyFont="1" applyFill="1" applyBorder="1" applyAlignment="1">
      <alignment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vertical="center"/>
    </xf>
    <xf numFmtId="0" fontId="4" fillId="3" borderId="65" xfId="0" applyFont="1" applyFill="1" applyBorder="1" applyAlignment="1">
      <alignment vertical="center" textRotation="255" wrapText="1"/>
    </xf>
    <xf numFmtId="0" fontId="20" fillId="0" borderId="66" xfId="0" applyFont="1" applyFill="1" applyBorder="1" applyAlignment="1">
      <alignment vertical="center"/>
    </xf>
    <xf numFmtId="0" fontId="22" fillId="0" borderId="67" xfId="0" applyFont="1" applyFill="1" applyBorder="1" applyAlignment="1">
      <alignment horizontal="right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22" fillId="0" borderId="66" xfId="0" applyFont="1" applyFill="1" applyBorder="1" applyAlignment="1">
      <alignment horizontal="right" vertical="center" shrinkToFit="1"/>
    </xf>
    <xf numFmtId="0" fontId="4" fillId="0" borderId="69" xfId="0" applyFont="1" applyFill="1" applyBorder="1" applyAlignment="1">
      <alignment vertical="center"/>
    </xf>
    <xf numFmtId="0" fontId="4" fillId="3" borderId="34" xfId="0" applyFont="1" applyFill="1" applyBorder="1" applyAlignment="1">
      <alignment horizontal="center" vertical="center" textRotation="255" wrapText="1"/>
    </xf>
    <xf numFmtId="0" fontId="4" fillId="3" borderId="34" xfId="0" applyFont="1" applyFill="1" applyBorder="1" applyAlignment="1">
      <alignment vertical="center" textRotation="255" wrapText="1"/>
    </xf>
    <xf numFmtId="0" fontId="20" fillId="0" borderId="7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22" fillId="0" borderId="72" xfId="0" applyFont="1" applyFill="1" applyBorder="1" applyAlignment="1">
      <alignment horizontal="right" vertical="center" shrinkToFit="1"/>
    </xf>
    <xf numFmtId="0" fontId="4" fillId="0" borderId="73" xfId="0" applyFont="1" applyFill="1" applyBorder="1" applyAlignment="1">
      <alignment vertical="center"/>
    </xf>
    <xf numFmtId="0" fontId="4" fillId="0" borderId="74" xfId="0" applyFont="1" applyBorder="1" applyAlignment="1">
      <alignment vertical="center" wrapText="1"/>
    </xf>
    <xf numFmtId="0" fontId="24" fillId="3" borderId="75" xfId="0" applyFont="1" applyFill="1" applyBorder="1" applyAlignment="1">
      <alignment vertical="distributed" wrapText="1"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>
      <alignment vertical="center"/>
    </xf>
    <xf numFmtId="180" fontId="10" fillId="4" borderId="76" xfId="0" applyNumberFormat="1" applyFont="1" applyFill="1" applyBorder="1" applyAlignment="1">
      <alignment horizontal="right" vertical="center" wrapText="1"/>
    </xf>
    <xf numFmtId="180" fontId="10" fillId="4" borderId="77" xfId="0" applyNumberFormat="1" applyFont="1" applyFill="1" applyBorder="1" applyAlignment="1">
      <alignment horizontal="right" vertical="center" wrapText="1"/>
    </xf>
    <xf numFmtId="180" fontId="10" fillId="4" borderId="78" xfId="0" applyNumberFormat="1" applyFont="1" applyFill="1" applyBorder="1" applyAlignment="1">
      <alignment horizontal="right" vertical="center" wrapText="1"/>
    </xf>
    <xf numFmtId="0" fontId="10" fillId="0" borderId="79" xfId="0" applyFont="1" applyFill="1" applyBorder="1" applyAlignment="1">
      <alignment horizontal="right" vertical="center" wrapText="1"/>
    </xf>
    <xf numFmtId="0" fontId="10" fillId="0" borderId="80" xfId="0" applyFont="1" applyFill="1" applyBorder="1" applyAlignment="1">
      <alignment horizontal="right" vertical="center" wrapText="1"/>
    </xf>
    <xf numFmtId="49" fontId="4" fillId="3" borderId="81" xfId="0" applyNumberFormat="1" applyFont="1" applyFill="1" applyBorder="1" applyAlignment="1">
      <alignment horizontal="center" vertical="center" wrapText="1"/>
    </xf>
    <xf numFmtId="180" fontId="13" fillId="4" borderId="82" xfId="0" applyNumberFormat="1" applyFont="1" applyFill="1" applyBorder="1" applyAlignment="1">
      <alignment vertical="center" wrapText="1"/>
    </xf>
    <xf numFmtId="177" fontId="15" fillId="0" borderId="85" xfId="0" applyNumberFormat="1" applyFont="1" applyBorder="1" applyAlignment="1">
      <alignment vertical="center" wrapText="1"/>
    </xf>
    <xf numFmtId="177" fontId="15" fillId="0" borderId="26" xfId="0" applyNumberFormat="1" applyFont="1" applyBorder="1" applyAlignment="1">
      <alignment vertical="center" wrapText="1"/>
    </xf>
    <xf numFmtId="177" fontId="15" fillId="0" borderId="86" xfId="0" applyNumberFormat="1" applyFont="1" applyBorder="1" applyAlignment="1">
      <alignment vertical="center" wrapText="1"/>
    </xf>
    <xf numFmtId="177" fontId="13" fillId="0" borderId="87" xfId="0" applyNumberFormat="1" applyFont="1" applyBorder="1" applyAlignment="1">
      <alignment vertical="center" wrapText="1"/>
    </xf>
    <xf numFmtId="177" fontId="13" fillId="0" borderId="26" xfId="0" applyNumberFormat="1" applyFont="1" applyBorder="1" applyAlignment="1">
      <alignment vertical="center" wrapText="1"/>
    </xf>
    <xf numFmtId="177" fontId="13" fillId="0" borderId="86" xfId="0" applyNumberFormat="1" applyFont="1" applyBorder="1" applyAlignment="1">
      <alignment vertical="center" wrapText="1"/>
    </xf>
    <xf numFmtId="177" fontId="7" fillId="4" borderId="40" xfId="0" applyNumberFormat="1" applyFont="1" applyFill="1" applyBorder="1">
      <alignment vertical="center"/>
    </xf>
    <xf numFmtId="182" fontId="9" fillId="0" borderId="89" xfId="0" applyNumberFormat="1" applyFont="1" applyBorder="1">
      <alignment vertical="center"/>
    </xf>
    <xf numFmtId="181" fontId="10" fillId="4" borderId="90" xfId="0" applyNumberFormat="1" applyFont="1" applyFill="1" applyBorder="1" applyAlignment="1">
      <alignment horizontal="right" vertical="center" wrapText="1"/>
    </xf>
    <xf numFmtId="180" fontId="13" fillId="4" borderId="91" xfId="0" applyNumberFormat="1" applyFont="1" applyFill="1" applyBorder="1" applyAlignment="1">
      <alignment vertical="center" wrapText="1"/>
    </xf>
    <xf numFmtId="180" fontId="13" fillId="4" borderId="9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22" fillId="0" borderId="93" xfId="0" applyFont="1" applyFill="1" applyBorder="1" applyAlignment="1">
      <alignment horizontal="right" vertical="center" shrinkToFit="1"/>
    </xf>
    <xf numFmtId="0" fontId="22" fillId="0" borderId="94" xfId="0" applyFont="1" applyFill="1" applyBorder="1" applyAlignment="1">
      <alignment horizontal="right" vertical="center" shrinkToFit="1"/>
    </xf>
    <xf numFmtId="0" fontId="22" fillId="0" borderId="59" xfId="0" applyFont="1" applyFill="1" applyBorder="1" applyAlignment="1">
      <alignment horizontal="right" vertical="center" shrinkToFit="1"/>
    </xf>
    <xf numFmtId="0" fontId="4" fillId="3" borderId="88" xfId="0" applyFont="1" applyFill="1" applyBorder="1" applyAlignment="1">
      <alignment horizontal="center" vertical="center" wrapText="1"/>
    </xf>
    <xf numFmtId="176" fontId="15" fillId="0" borderId="85" xfId="0" applyNumberFormat="1" applyFont="1" applyBorder="1" applyAlignment="1">
      <alignment vertical="center" wrapText="1"/>
    </xf>
    <xf numFmtId="176" fontId="15" fillId="0" borderId="26" xfId="0" applyNumberFormat="1" applyFont="1" applyBorder="1" applyAlignment="1">
      <alignment vertical="center" wrapText="1"/>
    </xf>
    <xf numFmtId="176" fontId="15" fillId="0" borderId="32" xfId="0" applyNumberFormat="1" applyFont="1" applyBorder="1" applyAlignment="1">
      <alignment vertical="center" wrapText="1"/>
    </xf>
    <xf numFmtId="178" fontId="13" fillId="4" borderId="18" xfId="0" applyNumberFormat="1" applyFont="1" applyFill="1" applyBorder="1">
      <alignment vertical="center"/>
    </xf>
    <xf numFmtId="176" fontId="15" fillId="0" borderId="24" xfId="0" applyNumberFormat="1" applyFont="1" applyBorder="1" applyAlignment="1">
      <alignment vertical="center" wrapText="1"/>
    </xf>
    <xf numFmtId="183" fontId="9" fillId="0" borderId="89" xfId="0" applyNumberFormat="1" applyFont="1" applyBorder="1">
      <alignment vertical="center"/>
    </xf>
    <xf numFmtId="49" fontId="4" fillId="2" borderId="0" xfId="0" applyNumberFormat="1" applyFont="1" applyFill="1" applyAlignment="1">
      <alignment horizontal="center" vertical="center" textRotation="255" wrapText="1"/>
    </xf>
    <xf numFmtId="49" fontId="4" fillId="3" borderId="88" xfId="0" applyNumberFormat="1" applyFont="1" applyFill="1" applyBorder="1" applyAlignment="1">
      <alignment horizontal="center" vertical="center" wrapText="1"/>
    </xf>
    <xf numFmtId="177" fontId="15" fillId="0" borderId="9" xfId="0" applyNumberFormat="1" applyFont="1" applyBorder="1" applyAlignment="1">
      <alignment vertical="center" wrapText="1"/>
    </xf>
    <xf numFmtId="177" fontId="15" fillId="0" borderId="180" xfId="0" applyNumberFormat="1" applyFont="1" applyBorder="1" applyAlignment="1">
      <alignment vertical="center" wrapText="1"/>
    </xf>
    <xf numFmtId="177" fontId="15" fillId="0" borderId="135" xfId="0" applyNumberFormat="1" applyFont="1" applyBorder="1" applyAlignment="1">
      <alignment vertical="center" wrapText="1"/>
    </xf>
    <xf numFmtId="177" fontId="15" fillId="0" borderId="181" xfId="0" applyNumberFormat="1" applyFont="1" applyBorder="1" applyAlignment="1">
      <alignment vertical="center" wrapText="1"/>
    </xf>
    <xf numFmtId="177" fontId="15" fillId="0" borderId="182" xfId="0" applyNumberFormat="1" applyFont="1" applyBorder="1" applyAlignment="1">
      <alignment vertical="center" wrapText="1"/>
    </xf>
    <xf numFmtId="177" fontId="15" fillId="0" borderId="183" xfId="0" applyNumberFormat="1" applyFont="1" applyBorder="1" applyAlignment="1">
      <alignment vertical="center" wrapText="1"/>
    </xf>
    <xf numFmtId="177" fontId="15" fillId="0" borderId="184" xfId="0" applyNumberFormat="1" applyFont="1" applyBorder="1" applyAlignment="1">
      <alignment vertical="center" wrapText="1"/>
    </xf>
    <xf numFmtId="180" fontId="13" fillId="4" borderId="185" xfId="0" applyNumberFormat="1" applyFont="1" applyFill="1" applyBorder="1" applyAlignment="1">
      <alignment vertical="center" wrapText="1"/>
    </xf>
    <xf numFmtId="177" fontId="13" fillId="0" borderId="186" xfId="0" applyNumberFormat="1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177" fontId="13" fillId="0" borderId="135" xfId="0" applyNumberFormat="1" applyFont="1" applyBorder="1" applyAlignment="1">
      <alignment vertical="center" wrapText="1"/>
    </xf>
    <xf numFmtId="177" fontId="13" fillId="0" borderId="184" xfId="0" applyNumberFormat="1" applyFont="1" applyBorder="1" applyAlignment="1">
      <alignment vertical="center" wrapText="1"/>
    </xf>
    <xf numFmtId="180" fontId="13" fillId="4" borderId="21" xfId="0" applyNumberFormat="1" applyFont="1" applyFill="1" applyBorder="1" applyAlignment="1">
      <alignment vertical="center" wrapText="1"/>
    </xf>
    <xf numFmtId="176" fontId="13" fillId="0" borderId="88" xfId="0" applyNumberFormat="1" applyFont="1" applyFill="1" applyBorder="1" applyAlignment="1">
      <alignment vertical="center" wrapText="1"/>
    </xf>
    <xf numFmtId="0" fontId="7" fillId="0" borderId="187" xfId="0" applyFont="1" applyFill="1" applyBorder="1" applyAlignment="1">
      <alignment horizontal="left" vertical="center" wrapText="1"/>
    </xf>
    <xf numFmtId="176" fontId="13" fillId="0" borderId="134" xfId="0" applyNumberFormat="1" applyFont="1" applyFill="1" applyBorder="1" applyAlignment="1">
      <alignment vertical="center" wrapText="1"/>
    </xf>
    <xf numFmtId="0" fontId="7" fillId="0" borderId="81" xfId="0" applyFont="1" applyFill="1" applyBorder="1" applyAlignment="1">
      <alignment vertical="center" wrapText="1"/>
    </xf>
    <xf numFmtId="49" fontId="11" fillId="3" borderId="179" xfId="0" applyNumberFormat="1" applyFont="1" applyFill="1" applyBorder="1" applyAlignment="1">
      <alignment vertical="center" wrapText="1"/>
    </xf>
    <xf numFmtId="177" fontId="13" fillId="0" borderId="188" xfId="0" applyNumberFormat="1" applyFont="1" applyBorder="1" applyAlignment="1">
      <alignment vertical="center" wrapText="1"/>
    </xf>
    <xf numFmtId="177" fontId="13" fillId="0" borderId="189" xfId="0" applyNumberFormat="1" applyFont="1" applyBorder="1" applyAlignment="1">
      <alignment vertical="center" wrapText="1"/>
    </xf>
    <xf numFmtId="177" fontId="13" fillId="0" borderId="190" xfId="0" applyNumberFormat="1" applyFont="1" applyBorder="1" applyAlignment="1">
      <alignment vertical="center" wrapText="1"/>
    </xf>
    <xf numFmtId="180" fontId="13" fillId="4" borderId="191" xfId="0" applyNumberFormat="1" applyFont="1" applyFill="1" applyBorder="1" applyAlignment="1">
      <alignment vertical="center" wrapText="1"/>
    </xf>
    <xf numFmtId="0" fontId="3" fillId="3" borderId="164" xfId="0" applyFont="1" applyFill="1" applyBorder="1" applyAlignment="1">
      <alignment horizontal="center" vertical="center"/>
    </xf>
    <xf numFmtId="0" fontId="3" fillId="3" borderId="120" xfId="0" applyFont="1" applyFill="1" applyBorder="1" applyAlignment="1">
      <alignment horizontal="center" vertical="center"/>
    </xf>
    <xf numFmtId="0" fontId="3" fillId="3" borderId="162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6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4" fillId="3" borderId="96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8" xfId="0" applyFont="1" applyFill="1" applyBorder="1" applyAlignment="1">
      <alignment horizontal="center" vertical="center"/>
    </xf>
    <xf numFmtId="0" fontId="4" fillId="3" borderId="99" xfId="0" applyFont="1" applyFill="1" applyBorder="1" applyAlignment="1">
      <alignment horizontal="center" vertical="center"/>
    </xf>
    <xf numFmtId="0" fontId="4" fillId="3" borderId="100" xfId="0" applyFont="1" applyFill="1" applyBorder="1" applyAlignment="1">
      <alignment horizontal="center" vertical="center"/>
    </xf>
    <xf numFmtId="0" fontId="4" fillId="3" borderId="10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vertical="center" shrinkToFit="1"/>
    </xf>
    <xf numFmtId="0" fontId="4" fillId="0" borderId="10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96" xfId="0" applyFont="1" applyBorder="1" applyAlignment="1">
      <alignment vertical="center" shrinkToFit="1"/>
    </xf>
    <xf numFmtId="0" fontId="30" fillId="0" borderId="102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116" xfId="0" applyFont="1" applyFill="1" applyBorder="1" applyAlignment="1">
      <alignment horizontal="center" vertical="center" shrinkToFit="1"/>
    </xf>
    <xf numFmtId="0" fontId="30" fillId="0" borderId="97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98" xfId="0" applyFont="1" applyFill="1" applyBorder="1" applyAlignment="1">
      <alignment horizontal="center" vertical="center" shrinkToFit="1"/>
    </xf>
    <xf numFmtId="0" fontId="30" fillId="0" borderId="99" xfId="0" applyFont="1" applyFill="1" applyBorder="1" applyAlignment="1">
      <alignment horizontal="center" vertical="center" shrinkToFit="1"/>
    </xf>
    <xf numFmtId="0" fontId="30" fillId="0" borderId="100" xfId="0" applyFont="1" applyFill="1" applyBorder="1" applyAlignment="1">
      <alignment horizontal="center" vertical="center" shrinkToFit="1"/>
    </xf>
    <xf numFmtId="0" fontId="30" fillId="0" borderId="101" xfId="0" applyFont="1" applyFill="1" applyBorder="1" applyAlignment="1">
      <alignment horizontal="center" vertical="center" shrinkToFit="1"/>
    </xf>
    <xf numFmtId="177" fontId="21" fillId="0" borderId="95" xfId="0" applyNumberFormat="1" applyFont="1" applyFill="1" applyBorder="1" applyAlignment="1">
      <alignment horizontal="right" vertical="center"/>
    </xf>
    <xf numFmtId="0" fontId="22" fillId="0" borderId="61" xfId="0" applyFont="1" applyFill="1" applyBorder="1" applyAlignment="1">
      <alignment vertical="center" shrinkToFit="1"/>
    </xf>
    <xf numFmtId="0" fontId="22" fillId="0" borderId="62" xfId="0" applyFont="1" applyFill="1" applyBorder="1" applyAlignment="1">
      <alignment vertical="center" shrinkToFit="1"/>
    </xf>
    <xf numFmtId="0" fontId="22" fillId="0" borderId="107" xfId="0" applyFont="1" applyFill="1" applyBorder="1" applyAlignment="1">
      <alignment vertical="center" shrinkToFit="1"/>
    </xf>
    <xf numFmtId="0" fontId="22" fillId="0" borderId="66" xfId="0" applyFont="1" applyFill="1" applyBorder="1" applyAlignment="1">
      <alignment vertical="center" shrinkToFit="1"/>
    </xf>
    <xf numFmtId="0" fontId="22" fillId="0" borderId="67" xfId="0" applyFont="1" applyFill="1" applyBorder="1" applyAlignment="1">
      <alignment vertical="center" shrinkToFit="1"/>
    </xf>
    <xf numFmtId="0" fontId="22" fillId="0" borderId="108" xfId="0" applyFont="1" applyFill="1" applyBorder="1" applyAlignment="1">
      <alignment vertical="center" shrinkToFit="1"/>
    </xf>
    <xf numFmtId="0" fontId="22" fillId="0" borderId="53" xfId="0" applyFont="1" applyFill="1" applyBorder="1" applyAlignment="1">
      <alignment vertical="center" shrinkToFit="1"/>
    </xf>
    <xf numFmtId="0" fontId="22" fillId="0" borderId="54" xfId="0" applyFont="1" applyFill="1" applyBorder="1" applyAlignment="1">
      <alignment vertical="center" shrinkToFit="1"/>
    </xf>
    <xf numFmtId="0" fontId="22" fillId="0" borderId="109" xfId="0" applyFont="1" applyFill="1" applyBorder="1" applyAlignment="1">
      <alignment vertical="center" shrinkToFit="1"/>
    </xf>
    <xf numFmtId="0" fontId="22" fillId="0" borderId="57" xfId="0" applyFont="1" applyFill="1" applyBorder="1" applyAlignment="1">
      <alignment vertical="center" shrinkToFit="1"/>
    </xf>
    <xf numFmtId="0" fontId="22" fillId="0" borderId="58" xfId="0" applyFont="1" applyFill="1" applyBorder="1" applyAlignment="1">
      <alignment vertical="center" shrinkToFit="1"/>
    </xf>
    <xf numFmtId="0" fontId="22" fillId="0" borderId="110" xfId="0" applyFont="1" applyFill="1" applyBorder="1" applyAlignment="1">
      <alignment vertical="center" shrinkToFit="1"/>
    </xf>
    <xf numFmtId="0" fontId="3" fillId="3" borderId="67" xfId="0" applyFont="1" applyFill="1" applyBorder="1" applyAlignment="1">
      <alignment horizontal="center" vertical="center"/>
    </xf>
    <xf numFmtId="0" fontId="4" fillId="0" borderId="95" xfId="0" applyFont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4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left" vertical="center" wrapText="1"/>
    </xf>
    <xf numFmtId="0" fontId="23" fillId="3" borderId="105" xfId="0" applyFont="1" applyFill="1" applyBorder="1" applyAlignment="1">
      <alignment horizontal="center" vertical="center" wrapText="1"/>
    </xf>
    <xf numFmtId="0" fontId="23" fillId="3" borderId="10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shrinkToFit="1"/>
    </xf>
    <xf numFmtId="0" fontId="4" fillId="3" borderId="113" xfId="0" applyFont="1" applyFill="1" applyBorder="1" applyAlignment="1">
      <alignment horizontal="center" vertical="center" shrinkToFit="1"/>
    </xf>
    <xf numFmtId="0" fontId="4" fillId="3" borderId="114" xfId="0" applyFont="1" applyFill="1" applyBorder="1" applyAlignment="1">
      <alignment horizontal="center" vertical="center" shrinkToFit="1"/>
    </xf>
    <xf numFmtId="0" fontId="5" fillId="0" borderId="111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112" xfId="0" applyFont="1" applyFill="1" applyBorder="1" applyAlignment="1">
      <alignment horizontal="center" vertical="center" shrinkToFit="1"/>
    </xf>
    <xf numFmtId="0" fontId="20" fillId="0" borderId="1" xfId="0" quotePrefix="1" applyFont="1" applyFill="1" applyBorder="1" applyAlignment="1">
      <alignment horizontal="center" vertical="center" shrinkToFit="1"/>
    </xf>
    <xf numFmtId="0" fontId="20" fillId="0" borderId="95" xfId="0" quotePrefix="1" applyFont="1" applyFill="1" applyBorder="1" applyAlignment="1">
      <alignment horizontal="center" vertical="center" shrinkToFit="1"/>
    </xf>
    <xf numFmtId="0" fontId="20" fillId="0" borderId="52" xfId="0" quotePrefix="1" applyFont="1" applyFill="1" applyBorder="1" applyAlignment="1">
      <alignment horizontal="center" vertical="center" shrinkToFit="1"/>
    </xf>
    <xf numFmtId="0" fontId="4" fillId="0" borderId="10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left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22" fillId="0" borderId="72" xfId="0" applyFont="1" applyFill="1" applyBorder="1" applyAlignment="1">
      <alignment vertical="center" shrinkToFit="1"/>
    </xf>
    <xf numFmtId="0" fontId="22" fillId="0" borderId="75" xfId="0" applyFont="1" applyFill="1" applyBorder="1" applyAlignment="1">
      <alignment vertical="center" shrinkToFit="1"/>
    </xf>
    <xf numFmtId="0" fontId="22" fillId="0" borderId="115" xfId="0" applyFont="1" applyFill="1" applyBorder="1" applyAlignment="1">
      <alignment vertical="center" shrinkToFit="1"/>
    </xf>
    <xf numFmtId="0" fontId="4" fillId="3" borderId="5" xfId="0" applyFont="1" applyFill="1" applyBorder="1" applyAlignment="1">
      <alignment horizontal="center" vertical="center" textRotation="255" wrapText="1"/>
    </xf>
    <xf numFmtId="0" fontId="4" fillId="3" borderId="34" xfId="0" applyFont="1" applyFill="1" applyBorder="1" applyAlignment="1">
      <alignment horizontal="center" vertical="center" textRotation="255" wrapText="1"/>
    </xf>
    <xf numFmtId="0" fontId="4" fillId="0" borderId="2" xfId="0" applyFont="1" applyBorder="1" applyAlignment="1">
      <alignment vertical="center" shrinkToFit="1"/>
    </xf>
    <xf numFmtId="0" fontId="4" fillId="0" borderId="116" xfId="0" applyFont="1" applyBorder="1" applyAlignment="1">
      <alignment vertical="center" shrinkToFit="1"/>
    </xf>
    <xf numFmtId="0" fontId="4" fillId="0" borderId="97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98" xfId="0" applyFont="1" applyBorder="1" applyAlignment="1">
      <alignment vertical="center" shrinkToFit="1"/>
    </xf>
    <xf numFmtId="0" fontId="4" fillId="0" borderId="117" xfId="0" applyFont="1" applyBorder="1" applyAlignment="1">
      <alignment vertical="center" shrinkToFit="1"/>
    </xf>
    <xf numFmtId="0" fontId="4" fillId="0" borderId="75" xfId="0" applyFont="1" applyBorder="1" applyAlignment="1">
      <alignment vertical="center" shrinkToFit="1"/>
    </xf>
    <xf numFmtId="0" fontId="4" fillId="0" borderId="118" xfId="0" applyFont="1" applyBorder="1" applyAlignment="1">
      <alignment vertical="center" shrinkToFit="1"/>
    </xf>
    <xf numFmtId="0" fontId="4" fillId="0" borderId="51" xfId="0" applyFont="1" applyFill="1" applyBorder="1" applyAlignment="1">
      <alignment horizontal="left" vertical="center" shrinkToFit="1"/>
    </xf>
    <xf numFmtId="0" fontId="4" fillId="0" borderId="51" xfId="0" applyFont="1" applyBorder="1" applyAlignment="1">
      <alignment vertical="center" shrinkToFit="1"/>
    </xf>
    <xf numFmtId="0" fontId="4" fillId="0" borderId="119" xfId="0" applyFont="1" applyBorder="1" applyAlignment="1">
      <alignment vertical="center" shrinkToFit="1"/>
    </xf>
    <xf numFmtId="0" fontId="3" fillId="3" borderId="120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/>
    </xf>
    <xf numFmtId="0" fontId="3" fillId="3" borderId="122" xfId="0" applyFont="1" applyFill="1" applyBorder="1" applyAlignment="1">
      <alignment horizontal="center" vertical="center"/>
    </xf>
    <xf numFmtId="0" fontId="4" fillId="3" borderId="104" xfId="0" applyFont="1" applyFill="1" applyBorder="1" applyAlignment="1">
      <alignment horizontal="center" vertical="center" textRotation="255" wrapText="1"/>
    </xf>
    <xf numFmtId="0" fontId="4" fillId="3" borderId="67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10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/>
    </xf>
    <xf numFmtId="0" fontId="3" fillId="0" borderId="95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11" fillId="0" borderId="2" xfId="0" applyFont="1" applyFill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top" shrinkToFit="1"/>
    </xf>
    <xf numFmtId="0" fontId="4" fillId="0" borderId="95" xfId="0" applyFont="1" applyFill="1" applyBorder="1" applyAlignment="1">
      <alignment horizontal="center" vertical="top" shrinkToFit="1"/>
    </xf>
    <xf numFmtId="0" fontId="4" fillId="0" borderId="96" xfId="0" applyFont="1" applyFill="1" applyBorder="1" applyAlignment="1">
      <alignment horizontal="center" vertical="top" shrinkToFit="1"/>
    </xf>
    <xf numFmtId="0" fontId="25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5" fillId="0" borderId="0" xfId="0" applyFont="1" applyFill="1" applyAlignment="1">
      <alignment horizontal="right" vertical="center"/>
    </xf>
    <xf numFmtId="0" fontId="4" fillId="3" borderId="38" xfId="0" applyFont="1" applyFill="1" applyBorder="1" applyAlignment="1">
      <alignment vertical="center" textRotation="255"/>
    </xf>
    <xf numFmtId="0" fontId="4" fillId="3" borderId="35" xfId="0" applyFont="1" applyFill="1" applyBorder="1" applyAlignment="1">
      <alignment vertical="center" textRotation="255"/>
    </xf>
    <xf numFmtId="0" fontId="3" fillId="3" borderId="35" xfId="0" applyFont="1" applyFill="1" applyBorder="1" applyAlignment="1">
      <alignment vertical="center" textRotation="255"/>
    </xf>
    <xf numFmtId="0" fontId="3" fillId="3" borderId="121" xfId="0" applyFont="1" applyFill="1" applyBorder="1" applyAlignment="1">
      <alignment vertical="center" textRotation="255"/>
    </xf>
    <xf numFmtId="0" fontId="4" fillId="3" borderId="120" xfId="0" applyFont="1" applyFill="1" applyBorder="1" applyAlignment="1">
      <alignment horizontal="center" vertical="center"/>
    </xf>
    <xf numFmtId="0" fontId="4" fillId="3" borderId="10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116" xfId="0" applyFont="1" applyFill="1" applyBorder="1" applyAlignment="1">
      <alignment vertical="center"/>
    </xf>
    <xf numFmtId="0" fontId="3" fillId="3" borderId="97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98" xfId="0" applyFont="1" applyFill="1" applyBorder="1" applyAlignment="1">
      <alignment vertical="center"/>
    </xf>
    <xf numFmtId="0" fontId="3" fillId="3" borderId="99" xfId="0" applyFont="1" applyFill="1" applyBorder="1" applyAlignment="1">
      <alignment vertical="center"/>
    </xf>
    <xf numFmtId="0" fontId="3" fillId="3" borderId="100" xfId="0" applyFont="1" applyFill="1" applyBorder="1" applyAlignment="1">
      <alignment vertical="center"/>
    </xf>
    <xf numFmtId="0" fontId="3" fillId="3" borderId="101" xfId="0" applyFont="1" applyFill="1" applyBorder="1" applyAlignment="1">
      <alignment vertical="center"/>
    </xf>
    <xf numFmtId="0" fontId="4" fillId="0" borderId="99" xfId="0" applyFont="1" applyBorder="1" applyAlignment="1">
      <alignment vertical="center" shrinkToFit="1"/>
    </xf>
    <xf numFmtId="0" fontId="4" fillId="0" borderId="100" xfId="0" applyFont="1" applyBorder="1" applyAlignment="1">
      <alignment vertical="center" shrinkToFit="1"/>
    </xf>
    <xf numFmtId="0" fontId="4" fillId="0" borderId="101" xfId="0" applyFont="1" applyBorder="1" applyAlignment="1">
      <alignment vertical="center" shrinkToFit="1"/>
    </xf>
    <xf numFmtId="0" fontId="3" fillId="3" borderId="117" xfId="0" applyFont="1" applyFill="1" applyBorder="1" applyAlignment="1">
      <alignment vertical="center"/>
    </xf>
    <xf numFmtId="0" fontId="3" fillId="3" borderId="75" xfId="0" applyFont="1" applyFill="1" applyBorder="1" applyAlignment="1">
      <alignment vertical="center"/>
    </xf>
    <xf numFmtId="0" fontId="3" fillId="3" borderId="118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 shrinkToFit="1"/>
    </xf>
    <xf numFmtId="0" fontId="4" fillId="0" borderId="58" xfId="0" applyFont="1" applyFill="1" applyBorder="1" applyAlignment="1">
      <alignment vertical="center" shrinkToFit="1"/>
    </xf>
    <xf numFmtId="0" fontId="4" fillId="0" borderId="6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104" xfId="0" applyFont="1" applyFill="1" applyBorder="1" applyAlignment="1">
      <alignment horizontal="left" vertical="top"/>
    </xf>
    <xf numFmtId="0" fontId="3" fillId="0" borderId="75" xfId="0" applyFont="1" applyFill="1" applyBorder="1" applyAlignment="1">
      <alignment horizontal="left" vertical="top"/>
    </xf>
    <xf numFmtId="0" fontId="3" fillId="0" borderId="123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vertical="center" shrinkToFit="1"/>
    </xf>
    <xf numFmtId="0" fontId="3" fillId="0" borderId="6" xfId="0" applyFont="1" applyBorder="1" applyAlignment="1">
      <alignment horizontal="left" vertical="center" shrinkToFit="1"/>
    </xf>
    <xf numFmtId="0" fontId="7" fillId="0" borderId="67" xfId="0" applyFont="1" applyFill="1" applyBorder="1" applyAlignment="1">
      <alignment horizontal="left" vertical="center" wrapText="1"/>
    </xf>
    <xf numFmtId="0" fontId="7" fillId="0" borderId="128" xfId="0" applyFont="1" applyFill="1" applyBorder="1" applyAlignment="1">
      <alignment horizontal="left" vertical="center" wrapText="1"/>
    </xf>
    <xf numFmtId="176" fontId="13" fillId="0" borderId="81" xfId="0" applyNumberFormat="1" applyFont="1" applyFill="1" applyBorder="1" applyAlignment="1">
      <alignment horizontal="right" vertical="center" wrapText="1"/>
    </xf>
    <xf numFmtId="176" fontId="13" fillId="0" borderId="128" xfId="0" applyNumberFormat="1" applyFont="1" applyFill="1" applyBorder="1" applyAlignment="1">
      <alignment horizontal="right" vertical="center" wrapText="1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7" fillId="0" borderId="122" xfId="0" applyFont="1" applyFill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textRotation="255" wrapText="1"/>
    </xf>
    <xf numFmtId="0" fontId="4" fillId="0" borderId="138" xfId="0" applyFont="1" applyBorder="1" applyAlignment="1">
      <alignment horizontal="center" vertical="center" textRotation="255" wrapText="1"/>
    </xf>
    <xf numFmtId="0" fontId="13" fillId="0" borderId="147" xfId="0" applyFont="1" applyBorder="1" applyAlignment="1">
      <alignment horizontal="left" vertical="center" wrapText="1"/>
    </xf>
    <xf numFmtId="0" fontId="13" fillId="0" borderId="148" xfId="0" applyFont="1" applyBorder="1" applyAlignment="1">
      <alignment horizontal="left" vertical="center" wrapText="1"/>
    </xf>
    <xf numFmtId="0" fontId="13" fillId="0" borderId="149" xfId="0" applyFont="1" applyBorder="1" applyAlignment="1">
      <alignment horizontal="left" vertical="center" wrapText="1"/>
    </xf>
    <xf numFmtId="0" fontId="13" fillId="0" borderId="156" xfId="0" applyFont="1" applyBorder="1" applyAlignment="1">
      <alignment horizontal="left" vertical="center" wrapText="1"/>
    </xf>
    <xf numFmtId="0" fontId="13" fillId="0" borderId="157" xfId="0" applyFont="1" applyBorder="1" applyAlignment="1">
      <alignment horizontal="left" vertical="center" wrapText="1"/>
    </xf>
    <xf numFmtId="0" fontId="13" fillId="0" borderId="158" xfId="0" applyFont="1" applyBorder="1" applyAlignment="1">
      <alignment horizontal="left" vertical="center" wrapText="1"/>
    </xf>
    <xf numFmtId="0" fontId="13" fillId="0" borderId="159" xfId="0" applyFont="1" applyBorder="1" applyAlignment="1">
      <alignment horizontal="left" vertical="center" wrapText="1"/>
    </xf>
    <xf numFmtId="0" fontId="13" fillId="0" borderId="160" xfId="0" applyFont="1" applyBorder="1" applyAlignment="1">
      <alignment horizontal="left" vertical="center" wrapText="1"/>
    </xf>
    <xf numFmtId="0" fontId="13" fillId="0" borderId="161" xfId="0" applyFont="1" applyBorder="1" applyAlignment="1">
      <alignment horizontal="left" vertical="center" wrapText="1"/>
    </xf>
    <xf numFmtId="0" fontId="7" fillId="3" borderId="78" xfId="0" applyFont="1" applyFill="1" applyBorder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  <xf numFmtId="0" fontId="7" fillId="3" borderId="84" xfId="0" applyFont="1" applyFill="1" applyBorder="1" applyAlignment="1">
      <alignment horizontal="center" vertical="center" wrapText="1"/>
    </xf>
    <xf numFmtId="0" fontId="13" fillId="0" borderId="153" xfId="0" applyFont="1" applyBorder="1" applyAlignment="1">
      <alignment horizontal="center" vertical="center" wrapText="1"/>
    </xf>
    <xf numFmtId="0" fontId="13" fillId="0" borderId="154" xfId="0" applyFont="1" applyBorder="1" applyAlignment="1">
      <alignment horizontal="center" vertical="center" wrapText="1"/>
    </xf>
    <xf numFmtId="0" fontId="13" fillId="0" borderId="155" xfId="0" applyFont="1" applyBorder="1" applyAlignment="1">
      <alignment horizontal="center" vertical="center" wrapText="1"/>
    </xf>
    <xf numFmtId="0" fontId="13" fillId="0" borderId="150" xfId="0" applyFont="1" applyBorder="1" applyAlignment="1">
      <alignment horizontal="left" vertical="center" wrapText="1"/>
    </xf>
    <xf numFmtId="0" fontId="13" fillId="0" borderId="151" xfId="0" applyFont="1" applyBorder="1" applyAlignment="1">
      <alignment horizontal="left" vertical="center" wrapText="1"/>
    </xf>
    <xf numFmtId="0" fontId="13" fillId="0" borderId="152" xfId="0" applyFont="1" applyBorder="1" applyAlignment="1">
      <alignment horizontal="left" vertical="center" wrapText="1"/>
    </xf>
    <xf numFmtId="49" fontId="4" fillId="3" borderId="82" xfId="0" applyNumberFormat="1" applyFont="1" applyFill="1" applyBorder="1" applyAlignment="1">
      <alignment horizontal="center" vertical="center" shrinkToFit="1"/>
    </xf>
    <xf numFmtId="49" fontId="4" fillId="3" borderId="18" xfId="0" applyNumberFormat="1" applyFont="1" applyFill="1" applyBorder="1" applyAlignment="1">
      <alignment horizontal="center" vertical="center" shrinkToFit="1"/>
    </xf>
    <xf numFmtId="49" fontId="4" fillId="3" borderId="16" xfId="0" applyNumberFormat="1" applyFont="1" applyFill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3" borderId="131" xfId="0" applyFont="1" applyFill="1" applyBorder="1" applyAlignment="1">
      <alignment horizontal="center" vertical="center" wrapText="1"/>
    </xf>
    <xf numFmtId="0" fontId="4" fillId="3" borderId="126" xfId="0" applyFont="1" applyFill="1" applyBorder="1" applyAlignment="1">
      <alignment horizontal="center" vertical="center" wrapText="1"/>
    </xf>
    <xf numFmtId="0" fontId="4" fillId="3" borderId="132" xfId="0" applyFont="1" applyFill="1" applyBorder="1" applyAlignment="1">
      <alignment horizontal="center" vertical="center" wrapText="1"/>
    </xf>
    <xf numFmtId="0" fontId="4" fillId="3" borderId="133" xfId="0" applyFont="1" applyFill="1" applyBorder="1" applyAlignment="1">
      <alignment horizontal="center" vertical="center" wrapText="1"/>
    </xf>
    <xf numFmtId="0" fontId="4" fillId="3" borderId="122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145" xfId="0" applyFont="1" applyBorder="1" applyAlignment="1">
      <alignment horizontal="center" vertical="center" textRotation="255" wrapText="1"/>
    </xf>
    <xf numFmtId="49" fontId="4" fillId="2" borderId="146" xfId="0" applyNumberFormat="1" applyFont="1" applyFill="1" applyBorder="1" applyAlignment="1">
      <alignment horizontal="center" vertical="center" textRotation="255" wrapText="1"/>
    </xf>
    <xf numFmtId="49" fontId="4" fillId="2" borderId="137" xfId="0" applyNumberFormat="1" applyFont="1" applyFill="1" applyBorder="1" applyAlignment="1">
      <alignment horizontal="center" vertical="center" textRotation="255" wrapText="1"/>
    </xf>
    <xf numFmtId="49" fontId="4" fillId="2" borderId="138" xfId="0" applyNumberFormat="1" applyFont="1" applyFill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35" xfId="0" applyFont="1" applyBorder="1" applyAlignment="1">
      <alignment horizontal="left" vertical="center" shrinkToFit="1"/>
    </xf>
    <xf numFmtId="0" fontId="4" fillId="0" borderId="136" xfId="0" applyFont="1" applyBorder="1" applyAlignment="1">
      <alignment horizontal="left" vertical="center" shrinkToFit="1"/>
    </xf>
    <xf numFmtId="176" fontId="15" fillId="0" borderId="83" xfId="0" applyNumberFormat="1" applyFont="1" applyBorder="1" applyAlignment="1">
      <alignment vertical="center" wrapText="1"/>
    </xf>
    <xf numFmtId="176" fontId="15" fillId="0" borderId="30" xfId="0" applyNumberFormat="1" applyFont="1" applyBorder="1" applyAlignment="1">
      <alignment vertical="center" wrapText="1"/>
    </xf>
    <xf numFmtId="176" fontId="15" fillId="0" borderId="15" xfId="0" applyNumberFormat="1" applyFont="1" applyBorder="1" applyAlignment="1">
      <alignment vertical="center" wrapText="1"/>
    </xf>
    <xf numFmtId="176" fontId="15" fillId="0" borderId="28" xfId="0" applyNumberFormat="1" applyFont="1" applyBorder="1" applyAlignment="1">
      <alignment vertical="center" wrapText="1"/>
    </xf>
    <xf numFmtId="0" fontId="34" fillId="0" borderId="139" xfId="0" applyFont="1" applyBorder="1" applyAlignment="1">
      <alignment horizontal="right" vertical="top" wrapText="1"/>
    </xf>
    <xf numFmtId="0" fontId="34" fillId="0" borderId="140" xfId="0" applyFont="1" applyBorder="1" applyAlignment="1">
      <alignment horizontal="right" vertical="top" wrapText="1"/>
    </xf>
    <xf numFmtId="0" fontId="34" fillId="0" borderId="141" xfId="0" applyFont="1" applyBorder="1" applyAlignment="1">
      <alignment horizontal="right" vertical="top" wrapText="1"/>
    </xf>
    <xf numFmtId="0" fontId="7" fillId="3" borderId="14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180" fontId="13" fillId="4" borderId="84" xfId="0" applyNumberFormat="1" applyFont="1" applyFill="1" applyBorder="1" applyAlignment="1">
      <alignment vertical="center" wrapText="1"/>
    </xf>
    <xf numFmtId="180" fontId="13" fillId="4" borderId="124" xfId="0" applyNumberFormat="1" applyFont="1" applyFill="1" applyBorder="1" applyAlignment="1">
      <alignment vertical="center" wrapText="1"/>
    </xf>
    <xf numFmtId="0" fontId="7" fillId="0" borderId="143" xfId="0" applyFont="1" applyBorder="1" applyAlignment="1">
      <alignment horizontal="center" vertical="center" textRotation="255" wrapText="1"/>
    </xf>
    <xf numFmtId="0" fontId="7" fillId="0" borderId="144" xfId="0" applyFont="1" applyBorder="1" applyAlignment="1">
      <alignment horizontal="center" vertical="center" textRotation="255" wrapText="1"/>
    </xf>
    <xf numFmtId="176" fontId="13" fillId="0" borderId="81" xfId="0" applyNumberFormat="1" applyFont="1" applyFill="1" applyBorder="1" applyAlignment="1">
      <alignment vertical="center" wrapText="1"/>
    </xf>
    <xf numFmtId="176" fontId="13" fillId="0" borderId="128" xfId="0" applyNumberFormat="1" applyFont="1" applyFill="1" applyBorder="1" applyAlignment="1">
      <alignment vertical="center" wrapText="1"/>
    </xf>
    <xf numFmtId="0" fontId="7" fillId="0" borderId="67" xfId="0" applyFont="1" applyFill="1" applyBorder="1" applyAlignment="1">
      <alignment horizontal="left" vertical="center" shrinkToFit="1"/>
    </xf>
    <xf numFmtId="0" fontId="7" fillId="0" borderId="122" xfId="0" applyFont="1" applyFill="1" applyBorder="1" applyAlignment="1">
      <alignment horizontal="left" vertical="center" shrinkToFit="1"/>
    </xf>
    <xf numFmtId="0" fontId="13" fillId="0" borderId="135" xfId="0" applyFont="1" applyBorder="1" applyAlignment="1">
      <alignment horizontal="center" vertical="center" wrapText="1"/>
    </xf>
    <xf numFmtId="0" fontId="13" fillId="0" borderId="136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vertical="center" wrapText="1"/>
    </xf>
    <xf numFmtId="176" fontId="4" fillId="0" borderId="28" xfId="0" applyNumberFormat="1" applyFont="1" applyBorder="1" applyAlignment="1">
      <alignment vertical="center" wrapText="1"/>
    </xf>
    <xf numFmtId="0" fontId="13" fillId="0" borderId="129" xfId="0" applyFont="1" applyBorder="1" applyAlignment="1">
      <alignment horizontal="center" vertical="center" wrapText="1"/>
    </xf>
    <xf numFmtId="0" fontId="4" fillId="0" borderId="129" xfId="0" applyFont="1" applyBorder="1" applyAlignment="1">
      <alignment vertical="center" wrapText="1"/>
    </xf>
    <xf numFmtId="0" fontId="4" fillId="0" borderId="130" xfId="0" applyFont="1" applyBorder="1" applyAlignment="1">
      <alignment vertical="center" wrapText="1"/>
    </xf>
    <xf numFmtId="180" fontId="13" fillId="4" borderId="82" xfId="0" applyNumberFormat="1" applyFont="1" applyFill="1" applyBorder="1" applyAlignment="1">
      <alignment vertical="center" wrapText="1"/>
    </xf>
    <xf numFmtId="180" fontId="13" fillId="4" borderId="16" xfId="0" applyNumberFormat="1" applyFont="1" applyFill="1" applyBorder="1" applyAlignment="1">
      <alignment vertical="center" wrapText="1"/>
    </xf>
    <xf numFmtId="0" fontId="34" fillId="0" borderId="82" xfId="0" applyFont="1" applyBorder="1" applyAlignment="1">
      <alignment horizontal="right" vertical="top" wrapText="1"/>
    </xf>
    <xf numFmtId="0" fontId="34" fillId="0" borderId="18" xfId="0" applyFont="1" applyBorder="1" applyAlignment="1">
      <alignment horizontal="right" vertical="top" wrapText="1"/>
    </xf>
    <xf numFmtId="0" fontId="34" fillId="0" borderId="17" xfId="0" applyFont="1" applyBorder="1" applyAlignment="1">
      <alignment horizontal="right" vertical="top" wrapText="1"/>
    </xf>
    <xf numFmtId="49" fontId="4" fillId="2" borderId="134" xfId="0" applyNumberFormat="1" applyFont="1" applyFill="1" applyBorder="1" applyAlignment="1">
      <alignment horizontal="center" vertical="center" textRotation="255" wrapText="1"/>
    </xf>
    <xf numFmtId="49" fontId="4" fillId="2" borderId="29" xfId="0" applyNumberFormat="1" applyFont="1" applyFill="1" applyBorder="1" applyAlignment="1">
      <alignment horizontal="center" vertical="center" textRotation="255" wrapText="1"/>
    </xf>
    <xf numFmtId="49" fontId="4" fillId="2" borderId="31" xfId="0" applyNumberFormat="1" applyFont="1" applyFill="1" applyBorder="1" applyAlignment="1">
      <alignment horizontal="center" vertical="center" textRotation="255" wrapText="1"/>
    </xf>
    <xf numFmtId="176" fontId="15" fillId="0" borderId="11" xfId="0" applyNumberFormat="1" applyFont="1" applyBorder="1" applyAlignment="1">
      <alignment vertical="center" wrapText="1"/>
    </xf>
    <xf numFmtId="176" fontId="15" fillId="0" borderId="12" xfId="0" applyNumberFormat="1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6" fontId="15" fillId="0" borderId="13" xfId="0" applyNumberFormat="1" applyFont="1" applyBorder="1" applyAlignment="1">
      <alignment vertical="center" wrapText="1"/>
    </xf>
    <xf numFmtId="176" fontId="15" fillId="0" borderId="14" xfId="0" applyNumberFormat="1" applyFont="1" applyBorder="1" applyAlignment="1">
      <alignment vertical="center" wrapText="1"/>
    </xf>
    <xf numFmtId="0" fontId="4" fillId="3" borderId="128" xfId="0" applyFont="1" applyFill="1" applyBorder="1" applyAlignment="1">
      <alignment horizontal="center" vertical="center" wrapText="1"/>
    </xf>
    <xf numFmtId="0" fontId="4" fillId="3" borderId="125" xfId="0" applyFont="1" applyFill="1" applyBorder="1" applyAlignment="1">
      <alignment horizontal="center" vertical="center" wrapText="1"/>
    </xf>
    <xf numFmtId="0" fontId="4" fillId="3" borderId="127" xfId="0" applyFont="1" applyFill="1" applyBorder="1" applyAlignment="1">
      <alignment horizontal="center" vertical="center" wrapText="1"/>
    </xf>
    <xf numFmtId="0" fontId="3" fillId="0" borderId="100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184" fontId="4" fillId="3" borderId="4" xfId="0" applyNumberFormat="1" applyFont="1" applyFill="1" applyBorder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4" fillId="0" borderId="75" xfId="0" applyFont="1" applyBorder="1" applyAlignment="1">
      <alignment horizontal="right" vertical="center" shrinkToFit="1"/>
    </xf>
    <xf numFmtId="0" fontId="3" fillId="0" borderId="16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1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163" xfId="0" applyFont="1" applyBorder="1" applyAlignment="1">
      <alignment horizontal="left" vertical="center" wrapText="1"/>
    </xf>
    <xf numFmtId="0" fontId="7" fillId="0" borderId="168" xfId="0" applyFont="1" applyFill="1" applyBorder="1" applyAlignment="1">
      <alignment horizontal="center" vertical="center" wrapText="1"/>
    </xf>
    <xf numFmtId="0" fontId="7" fillId="0" borderId="169" xfId="0" applyFont="1" applyFill="1" applyBorder="1" applyAlignment="1">
      <alignment horizontal="center" vertical="center" wrapText="1"/>
    </xf>
    <xf numFmtId="0" fontId="7" fillId="0" borderId="17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4" xfId="0" applyFont="1" applyBorder="1" applyAlignment="1">
      <alignment horizontal="left" vertical="center" shrinkToFit="1"/>
    </xf>
    <xf numFmtId="0" fontId="8" fillId="0" borderId="120" xfId="0" applyFont="1" applyBorder="1" applyAlignment="1">
      <alignment horizontal="left" vertical="center" shrinkToFit="1"/>
    </xf>
    <xf numFmtId="0" fontId="3" fillId="0" borderId="120" xfId="0" applyFont="1" applyBorder="1" applyAlignment="1">
      <alignment horizontal="left" vertical="center" wrapText="1"/>
    </xf>
    <xf numFmtId="0" fontId="3" fillId="0" borderId="165" xfId="0" applyFont="1" applyBorder="1" applyAlignment="1">
      <alignment horizontal="left" vertical="center" wrapText="1"/>
    </xf>
    <xf numFmtId="0" fontId="9" fillId="3" borderId="14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7" fillId="3" borderId="172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84" fontId="3" fillId="3" borderId="113" xfId="0" applyNumberFormat="1" applyFont="1" applyFill="1" applyBorder="1" applyAlignment="1">
      <alignment horizontal="left" vertical="center" shrinkToFit="1"/>
    </xf>
    <xf numFmtId="184" fontId="3" fillId="3" borderId="114" xfId="0" applyNumberFormat="1" applyFont="1" applyFill="1" applyBorder="1" applyAlignment="1">
      <alignment horizontal="left" vertical="center" shrinkToFit="1"/>
    </xf>
    <xf numFmtId="0" fontId="3" fillId="0" borderId="98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 shrinkToFit="1"/>
    </xf>
    <xf numFmtId="0" fontId="7" fillId="0" borderId="171" xfId="0" applyFont="1" applyFill="1" applyBorder="1" applyAlignment="1">
      <alignment horizontal="center" vertical="center" wrapText="1"/>
    </xf>
    <xf numFmtId="0" fontId="9" fillId="3" borderId="166" xfId="0" applyFont="1" applyFill="1" applyBorder="1" applyAlignment="1">
      <alignment horizontal="center" vertical="center" wrapText="1"/>
    </xf>
    <xf numFmtId="0" fontId="9" fillId="3" borderId="167" xfId="0" applyFont="1" applyFill="1" applyBorder="1" applyAlignment="1">
      <alignment horizontal="center" vertical="center" wrapText="1"/>
    </xf>
    <xf numFmtId="0" fontId="7" fillId="3" borderId="166" xfId="0" applyFont="1" applyFill="1" applyBorder="1" applyAlignment="1">
      <alignment horizontal="center" vertical="center" wrapText="1"/>
    </xf>
    <xf numFmtId="0" fontId="7" fillId="3" borderId="167" xfId="0" applyFont="1" applyFill="1" applyBorder="1" applyAlignment="1">
      <alignment horizontal="center" vertical="center" wrapText="1"/>
    </xf>
    <xf numFmtId="0" fontId="4" fillId="0" borderId="14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73" xfId="0" applyFont="1" applyFill="1" applyBorder="1" applyAlignment="1">
      <alignment horizontal="left" vertical="center"/>
    </xf>
    <xf numFmtId="0" fontId="0" fillId="0" borderId="100" xfId="0" applyBorder="1" applyAlignment="1">
      <alignment horizontal="center" vertical="center"/>
    </xf>
    <xf numFmtId="0" fontId="4" fillId="0" borderId="175" xfId="0" applyFont="1" applyFill="1" applyBorder="1" applyAlignment="1">
      <alignment horizontal="left" vertical="center"/>
    </xf>
    <xf numFmtId="0" fontId="4" fillId="0" borderId="176" xfId="0" applyFont="1" applyFill="1" applyBorder="1" applyAlignment="1">
      <alignment horizontal="left" vertical="center"/>
    </xf>
    <xf numFmtId="0" fontId="4" fillId="0" borderId="177" xfId="0" applyFont="1" applyFill="1" applyBorder="1" applyAlignment="1">
      <alignment horizontal="left" vertical="center"/>
    </xf>
    <xf numFmtId="0" fontId="0" fillId="0" borderId="17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04" xfId="0" applyFont="1" applyFill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0" fillId="0" borderId="123" xfId="0" applyFont="1" applyBorder="1" applyAlignment="1">
      <alignment vertical="center"/>
    </xf>
    <xf numFmtId="184" fontId="0" fillId="3" borderId="1" xfId="0" applyNumberFormat="1" applyFill="1" applyBorder="1" applyAlignment="1">
      <alignment horizontal="left" vertical="center" shrinkToFit="1"/>
    </xf>
    <xf numFmtId="184" fontId="0" fillId="3" borderId="95" xfId="0" applyNumberFormat="1" applyFill="1" applyBorder="1" applyAlignment="1">
      <alignment horizontal="left" vertical="center" shrinkToFit="1"/>
    </xf>
    <xf numFmtId="184" fontId="0" fillId="3" borderId="96" xfId="0" applyNumberForma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left" vertical="center"/>
    </xf>
    <xf numFmtId="0" fontId="4" fillId="0" borderId="134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174" xfId="0" applyFont="1" applyFill="1" applyBorder="1" applyAlignment="1">
      <alignment horizontal="left" vertical="center"/>
    </xf>
    <xf numFmtId="0" fontId="4" fillId="0" borderId="135" xfId="0" applyFont="1" applyFill="1" applyBorder="1" applyAlignment="1">
      <alignment horizontal="left" vertical="center"/>
    </xf>
    <xf numFmtId="0" fontId="4" fillId="0" borderId="136" xfId="0" applyFont="1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423333</xdr:colOff>
      <xdr:row>4</xdr:row>
      <xdr:rowOff>149228</xdr:rowOff>
    </xdr:from>
    <xdr:to>
      <xdr:col>17</xdr:col>
      <xdr:colOff>625475</xdr:colOff>
      <xdr:row>8</xdr:row>
      <xdr:rowOff>318560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476C26-94D8-4332-99C0-A80018665758}"/>
            </a:ext>
          </a:extLst>
        </xdr:cNvPr>
        <xdr:cNvSpPr txBox="1"/>
      </xdr:nvSpPr>
      <xdr:spPr>
        <a:xfrm>
          <a:off x="8605308" y="1463678"/>
          <a:ext cx="4764617" cy="134090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注意事項！（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HP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アップ時や印刷時は消去するか、印刷画面外に移動させてください）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⑥・⑥説明欄、⑦・⑦説明欄・⑩・㉑・㉖の予算額と決差額の欄には自動計算が入っています。薄く色塗りしている部分です。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BB560A9E-0FFF-423B-A469-27B9FA7758DD}"/>
            </a:ext>
          </a:extLst>
        </xdr:cNvPr>
        <xdr:cNvSpPr/>
      </xdr:nvSpPr>
      <xdr:spPr>
        <a:xfrm>
          <a:off x="3714750" y="104679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5135119B-97E3-4BD3-AA11-60D6EFF0C655}"/>
            </a:ext>
          </a:extLst>
        </xdr:cNvPr>
        <xdr:cNvSpPr/>
      </xdr:nvSpPr>
      <xdr:spPr>
        <a:xfrm>
          <a:off x="3724275" y="107061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613DFC57-BAFE-4167-9732-C2EFD056EFD5}"/>
            </a:ext>
          </a:extLst>
        </xdr:cNvPr>
        <xdr:cNvSpPr/>
      </xdr:nvSpPr>
      <xdr:spPr>
        <a:xfrm>
          <a:off x="3714750" y="114109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77C9358-A15B-44A4-9BA6-FE5BEDF0C30C}"/>
            </a:ext>
          </a:extLst>
        </xdr:cNvPr>
        <xdr:cNvSpPr/>
      </xdr:nvSpPr>
      <xdr:spPr>
        <a:xfrm>
          <a:off x="3714750" y="116205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582CC08D-5652-44B6-91A1-D07FB38256CA}"/>
            </a:ext>
          </a:extLst>
        </xdr:cNvPr>
        <xdr:cNvSpPr/>
      </xdr:nvSpPr>
      <xdr:spPr>
        <a:xfrm>
          <a:off x="3724275" y="109347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D9658F12-5DC7-4C93-BB23-02C9136F494D}"/>
            </a:ext>
          </a:extLst>
        </xdr:cNvPr>
        <xdr:cNvSpPr/>
      </xdr:nvSpPr>
      <xdr:spPr>
        <a:xfrm>
          <a:off x="3705225" y="111633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tabSelected="1" view="pageBreakPreview" zoomScaleNormal="100" zoomScaleSheetLayoutView="100" zoomScalePageLayoutView="80" workbookViewId="0">
      <selection activeCell="E9" sqref="E9:N9"/>
    </sheetView>
  </sheetViews>
  <sheetFormatPr defaultRowHeight="13.5" x14ac:dyDescent="0.15"/>
  <cols>
    <col min="1" max="1" width="4.375" style="2" customWidth="1"/>
    <col min="2" max="2" width="3.125" style="2" customWidth="1"/>
    <col min="3" max="3" width="4.5" style="2" customWidth="1"/>
    <col min="4" max="4" width="8.125" style="2" customWidth="1"/>
    <col min="5" max="5" width="8.375" style="2" customWidth="1"/>
    <col min="6" max="6" width="8.625" style="2" customWidth="1"/>
    <col min="7" max="8" width="4.5" style="2" customWidth="1"/>
    <col min="9" max="11" width="8.625" style="2" customWidth="1"/>
    <col min="12" max="12" width="6.25" style="2" customWidth="1"/>
    <col min="13" max="13" width="14.625" style="2" customWidth="1"/>
    <col min="14" max="14" width="7.625" style="2" customWidth="1"/>
    <col min="15" max="16384" width="9" style="2"/>
  </cols>
  <sheetData>
    <row r="1" spans="1:19" ht="24" customHeight="1" x14ac:dyDescent="0.15">
      <c r="A1" s="164" t="s">
        <v>129</v>
      </c>
      <c r="B1" s="165"/>
      <c r="C1" s="168"/>
      <c r="D1" s="168"/>
      <c r="E1" s="168"/>
      <c r="F1" s="169"/>
      <c r="N1" s="9" t="s">
        <v>154</v>
      </c>
      <c r="O1" s="10"/>
    </row>
    <row r="2" spans="1:19" ht="24" customHeight="1" thickBot="1" x14ac:dyDescent="0.2">
      <c r="A2" s="166" t="s">
        <v>130</v>
      </c>
      <c r="B2" s="167"/>
      <c r="C2" s="170"/>
      <c r="D2" s="170"/>
      <c r="E2" s="170"/>
      <c r="F2" s="171"/>
      <c r="G2" s="129"/>
      <c r="I2" s="12" t="s">
        <v>30</v>
      </c>
      <c r="J2" s="13"/>
      <c r="K2" s="6" t="s">
        <v>4</v>
      </c>
      <c r="L2" s="261" t="s">
        <v>6</v>
      </c>
      <c r="M2" s="262"/>
      <c r="N2" s="263"/>
    </row>
    <row r="3" spans="1:19" ht="5.25" customHeight="1" x14ac:dyDescent="0.15">
      <c r="K3" s="8"/>
      <c r="L3" s="264"/>
      <c r="M3" s="265"/>
      <c r="N3" s="265"/>
    </row>
    <row r="4" spans="1:19" ht="32.25" customHeight="1" x14ac:dyDescent="0.15">
      <c r="A4" s="266" t="s">
        <v>128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9" ht="4.5" customHeight="1" x14ac:dyDescent="0.15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9" ht="18.75" customHeight="1" x14ac:dyDescent="0.15">
      <c r="A6" s="109" t="s">
        <v>98</v>
      </c>
      <c r="B6" s="109"/>
      <c r="C6" s="109"/>
      <c r="D6" s="109"/>
      <c r="E6" s="109"/>
      <c r="F6" s="109"/>
      <c r="G6" s="109"/>
      <c r="H6" s="109"/>
      <c r="I6" s="109"/>
      <c r="J6" s="110"/>
      <c r="K6" s="273" t="s">
        <v>127</v>
      </c>
      <c r="L6" s="273"/>
      <c r="M6" s="273"/>
      <c r="N6" s="273"/>
    </row>
    <row r="7" spans="1:19" ht="18.75" customHeight="1" thickBot="1" x14ac:dyDescent="0.2">
      <c r="A7" s="271" t="s">
        <v>22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</row>
    <row r="8" spans="1:19" ht="19.5" customHeight="1" x14ac:dyDescent="0.15">
      <c r="A8" s="274" t="s">
        <v>11</v>
      </c>
      <c r="B8" s="278" t="s">
        <v>1</v>
      </c>
      <c r="C8" s="278"/>
      <c r="D8" s="278"/>
      <c r="E8" s="223"/>
      <c r="F8" s="224"/>
      <c r="G8" s="224"/>
      <c r="H8" s="224"/>
      <c r="I8" s="224"/>
      <c r="J8" s="224"/>
      <c r="K8" s="224"/>
      <c r="L8" s="224"/>
      <c r="M8" s="224"/>
      <c r="N8" s="225"/>
      <c r="O8" s="5"/>
    </row>
    <row r="9" spans="1:19" ht="39" customHeight="1" x14ac:dyDescent="0.15">
      <c r="A9" s="275"/>
      <c r="B9" s="178" t="s">
        <v>10</v>
      </c>
      <c r="C9" s="179"/>
      <c r="D9" s="179"/>
      <c r="E9" s="226"/>
      <c r="F9" s="227"/>
      <c r="G9" s="227"/>
      <c r="H9" s="227"/>
      <c r="I9" s="227"/>
      <c r="J9" s="227"/>
      <c r="K9" s="227"/>
      <c r="L9" s="227"/>
      <c r="M9" s="227"/>
      <c r="N9" s="228"/>
      <c r="O9" s="5"/>
    </row>
    <row r="10" spans="1:19" ht="18" customHeight="1" x14ac:dyDescent="0.15">
      <c r="A10" s="275"/>
      <c r="B10" s="172" t="s">
        <v>13</v>
      </c>
      <c r="C10" s="173"/>
      <c r="D10" s="174"/>
      <c r="E10" s="268"/>
      <c r="F10" s="269"/>
      <c r="G10" s="269"/>
      <c r="H10" s="270"/>
      <c r="I10" s="221" t="s">
        <v>15</v>
      </c>
      <c r="J10" s="229" t="s">
        <v>8</v>
      </c>
      <c r="K10" s="230"/>
      <c r="L10" s="230"/>
      <c r="M10" s="230"/>
      <c r="N10" s="231"/>
      <c r="O10" s="5"/>
    </row>
    <row r="11" spans="1:19" ht="22.5" customHeight="1" x14ac:dyDescent="0.15">
      <c r="A11" s="275"/>
      <c r="B11" s="175" t="s">
        <v>97</v>
      </c>
      <c r="C11" s="176"/>
      <c r="D11" s="177"/>
      <c r="E11" s="188"/>
      <c r="F11" s="189"/>
      <c r="G11" s="189"/>
      <c r="H11" s="190"/>
      <c r="I11" s="222"/>
      <c r="J11" s="232"/>
      <c r="K11" s="233"/>
      <c r="L11" s="233"/>
      <c r="M11" s="233"/>
      <c r="N11" s="234"/>
      <c r="O11" s="5"/>
    </row>
    <row r="12" spans="1:19" ht="19.5" customHeight="1" x14ac:dyDescent="0.15">
      <c r="A12" s="275"/>
      <c r="B12" s="175"/>
      <c r="C12" s="176"/>
      <c r="D12" s="177"/>
      <c r="E12" s="191"/>
      <c r="F12" s="192"/>
      <c r="G12" s="192"/>
      <c r="H12" s="193"/>
      <c r="I12" s="57" t="s">
        <v>16</v>
      </c>
      <c r="J12" s="186"/>
      <c r="K12" s="187"/>
      <c r="L12" s="57" t="s">
        <v>17</v>
      </c>
      <c r="M12" s="184"/>
      <c r="N12" s="185"/>
      <c r="O12" s="5"/>
    </row>
    <row r="13" spans="1:19" ht="23.25" customHeight="1" x14ac:dyDescent="0.15">
      <c r="A13" s="275"/>
      <c r="B13" s="178"/>
      <c r="C13" s="179"/>
      <c r="D13" s="180"/>
      <c r="E13" s="194"/>
      <c r="F13" s="195"/>
      <c r="G13" s="195"/>
      <c r="H13" s="196"/>
      <c r="I13" s="57" t="s">
        <v>14</v>
      </c>
      <c r="J13" s="181"/>
      <c r="K13" s="182"/>
      <c r="L13" s="182"/>
      <c r="M13" s="182"/>
      <c r="N13" s="183"/>
      <c r="O13" s="5"/>
      <c r="Q13" s="1"/>
      <c r="R13" s="1"/>
      <c r="S13" s="1"/>
    </row>
    <row r="14" spans="1:19" ht="23.25" customHeight="1" x14ac:dyDescent="0.15">
      <c r="A14" s="275"/>
      <c r="B14" s="172" t="s">
        <v>1</v>
      </c>
      <c r="C14" s="173"/>
      <c r="D14" s="174"/>
      <c r="E14" s="186"/>
      <c r="F14" s="211"/>
      <c r="G14" s="211"/>
      <c r="H14" s="187"/>
      <c r="I14" s="221" t="s">
        <v>15</v>
      </c>
      <c r="J14" s="229" t="s">
        <v>8</v>
      </c>
      <c r="K14" s="230"/>
      <c r="L14" s="230"/>
      <c r="M14" s="230"/>
      <c r="N14" s="231"/>
      <c r="O14" s="5"/>
    </row>
    <row r="15" spans="1:19" ht="20.100000000000001" customHeight="1" x14ac:dyDescent="0.15">
      <c r="A15" s="275"/>
      <c r="B15" s="279" t="s">
        <v>3</v>
      </c>
      <c r="C15" s="280"/>
      <c r="D15" s="281"/>
      <c r="E15" s="229"/>
      <c r="F15" s="241"/>
      <c r="G15" s="241"/>
      <c r="H15" s="242"/>
      <c r="I15" s="222"/>
      <c r="J15" s="232"/>
      <c r="K15" s="233"/>
      <c r="L15" s="233"/>
      <c r="M15" s="233"/>
      <c r="N15" s="234"/>
      <c r="O15" s="5"/>
    </row>
    <row r="16" spans="1:19" ht="18" customHeight="1" x14ac:dyDescent="0.15">
      <c r="A16" s="275"/>
      <c r="B16" s="282"/>
      <c r="C16" s="283"/>
      <c r="D16" s="284"/>
      <c r="E16" s="243"/>
      <c r="F16" s="244"/>
      <c r="G16" s="244"/>
      <c r="H16" s="245"/>
      <c r="I16" s="57" t="s">
        <v>16</v>
      </c>
      <c r="J16" s="186"/>
      <c r="K16" s="187"/>
      <c r="L16" s="57" t="s">
        <v>17</v>
      </c>
      <c r="M16" s="184"/>
      <c r="N16" s="185"/>
      <c r="O16" s="5"/>
    </row>
    <row r="17" spans="1:15" ht="18" customHeight="1" x14ac:dyDescent="0.15">
      <c r="A17" s="275"/>
      <c r="B17" s="285"/>
      <c r="C17" s="286"/>
      <c r="D17" s="287"/>
      <c r="E17" s="288"/>
      <c r="F17" s="289"/>
      <c r="G17" s="289"/>
      <c r="H17" s="290"/>
      <c r="I17" s="57" t="s">
        <v>14</v>
      </c>
      <c r="J17" s="181"/>
      <c r="K17" s="182"/>
      <c r="L17" s="182"/>
      <c r="M17" s="182"/>
      <c r="N17" s="183"/>
      <c r="O17" s="5"/>
    </row>
    <row r="18" spans="1:15" ht="15.75" customHeight="1" x14ac:dyDescent="0.15">
      <c r="A18" s="276"/>
      <c r="B18" s="260" t="s">
        <v>1</v>
      </c>
      <c r="C18" s="260"/>
      <c r="D18" s="260"/>
      <c r="E18" s="181"/>
      <c r="F18" s="220"/>
      <c r="G18" s="220"/>
      <c r="H18" s="220"/>
      <c r="I18" s="221" t="s">
        <v>15</v>
      </c>
      <c r="J18" s="229" t="s">
        <v>8</v>
      </c>
      <c r="K18" s="230"/>
      <c r="L18" s="230"/>
      <c r="M18" s="230"/>
      <c r="N18" s="231"/>
      <c r="O18" s="5"/>
    </row>
    <row r="19" spans="1:15" ht="26.25" customHeight="1" x14ac:dyDescent="0.15">
      <c r="A19" s="276"/>
      <c r="B19" s="279" t="s">
        <v>12</v>
      </c>
      <c r="C19" s="280"/>
      <c r="D19" s="281"/>
      <c r="E19" s="229"/>
      <c r="F19" s="241"/>
      <c r="G19" s="241"/>
      <c r="H19" s="242"/>
      <c r="I19" s="222"/>
      <c r="J19" s="232"/>
      <c r="K19" s="233"/>
      <c r="L19" s="233"/>
      <c r="M19" s="233"/>
      <c r="N19" s="234"/>
      <c r="O19" s="5"/>
    </row>
    <row r="20" spans="1:15" ht="23.25" customHeight="1" x14ac:dyDescent="0.15">
      <c r="A20" s="276"/>
      <c r="B20" s="282"/>
      <c r="C20" s="283"/>
      <c r="D20" s="284"/>
      <c r="E20" s="243"/>
      <c r="F20" s="244"/>
      <c r="G20" s="244"/>
      <c r="H20" s="245"/>
      <c r="I20" s="57" t="s">
        <v>16</v>
      </c>
      <c r="J20" s="186"/>
      <c r="K20" s="187"/>
      <c r="L20" s="57" t="s">
        <v>17</v>
      </c>
      <c r="M20" s="184"/>
      <c r="N20" s="185"/>
      <c r="O20" s="5"/>
    </row>
    <row r="21" spans="1:15" ht="23.25" customHeight="1" thickBot="1" x14ac:dyDescent="0.2">
      <c r="A21" s="277"/>
      <c r="B21" s="291"/>
      <c r="C21" s="292"/>
      <c r="D21" s="293"/>
      <c r="E21" s="246"/>
      <c r="F21" s="247"/>
      <c r="G21" s="247"/>
      <c r="H21" s="248"/>
      <c r="I21" s="78" t="s">
        <v>14</v>
      </c>
      <c r="J21" s="249"/>
      <c r="K21" s="250"/>
      <c r="L21" s="250"/>
      <c r="M21" s="250"/>
      <c r="N21" s="251"/>
      <c r="O21" s="5"/>
    </row>
    <row r="22" spans="1:15" ht="30" customHeight="1" x14ac:dyDescent="0.15">
      <c r="A22" s="212" t="s">
        <v>23</v>
      </c>
      <c r="B22" s="213"/>
      <c r="C22" s="213"/>
      <c r="D22" s="213"/>
      <c r="E22" s="216" t="s">
        <v>111</v>
      </c>
      <c r="F22" s="216"/>
      <c r="G22" s="216"/>
      <c r="H22" s="216"/>
      <c r="I22" s="252" t="s">
        <v>31</v>
      </c>
      <c r="J22" s="252"/>
      <c r="K22" s="197"/>
      <c r="L22" s="197"/>
      <c r="M22" s="197"/>
      <c r="N22" s="79" t="s">
        <v>20</v>
      </c>
      <c r="O22" s="5"/>
    </row>
    <row r="23" spans="1:15" ht="30" customHeight="1" thickBot="1" x14ac:dyDescent="0.2">
      <c r="A23" s="214"/>
      <c r="B23" s="215"/>
      <c r="C23" s="215"/>
      <c r="D23" s="215"/>
      <c r="E23" s="217"/>
      <c r="F23" s="217"/>
      <c r="G23" s="217"/>
      <c r="H23" s="217"/>
      <c r="I23" s="218" t="s">
        <v>112</v>
      </c>
      <c r="J23" s="219"/>
      <c r="K23" s="197"/>
      <c r="L23" s="197"/>
      <c r="M23" s="197"/>
      <c r="N23" s="79" t="s">
        <v>20</v>
      </c>
      <c r="O23" s="5"/>
    </row>
    <row r="24" spans="1:15" ht="24.75" customHeight="1" thickBot="1" x14ac:dyDescent="0.2">
      <c r="A24" s="239" t="s">
        <v>33</v>
      </c>
      <c r="B24" s="256" t="s">
        <v>72</v>
      </c>
      <c r="C24" s="256"/>
      <c r="D24" s="256"/>
      <c r="E24" s="256"/>
      <c r="F24" s="257" t="s">
        <v>71</v>
      </c>
      <c r="G24" s="258"/>
      <c r="H24" s="258"/>
      <c r="I24" s="258"/>
      <c r="J24" s="259"/>
      <c r="K24" s="210" t="s">
        <v>34</v>
      </c>
      <c r="L24" s="210"/>
      <c r="M24" s="253" t="s">
        <v>96</v>
      </c>
      <c r="N24" s="254"/>
      <c r="O24" s="5"/>
    </row>
    <row r="25" spans="1:15" ht="30" customHeight="1" x14ac:dyDescent="0.15">
      <c r="A25" s="240"/>
      <c r="B25" s="239" t="s">
        <v>99</v>
      </c>
      <c r="C25" s="80" t="s">
        <v>35</v>
      </c>
      <c r="D25" s="294" t="s">
        <v>100</v>
      </c>
      <c r="E25" s="294"/>
      <c r="F25" s="204"/>
      <c r="G25" s="205"/>
      <c r="H25" s="205"/>
      <c r="I25" s="205"/>
      <c r="J25" s="206"/>
      <c r="K25" s="81"/>
      <c r="L25" s="82" t="s">
        <v>36</v>
      </c>
      <c r="M25" s="83"/>
      <c r="N25" s="84" t="s">
        <v>37</v>
      </c>
      <c r="O25" s="5"/>
    </row>
    <row r="26" spans="1:15" ht="30" customHeight="1" x14ac:dyDescent="0.15">
      <c r="A26" s="240"/>
      <c r="B26" s="240"/>
      <c r="C26" s="85" t="s">
        <v>38</v>
      </c>
      <c r="D26" s="295" t="s">
        <v>101</v>
      </c>
      <c r="E26" s="295"/>
      <c r="F26" s="207"/>
      <c r="G26" s="208"/>
      <c r="H26" s="208"/>
      <c r="I26" s="208"/>
      <c r="J26" s="209"/>
      <c r="K26" s="86"/>
      <c r="L26" s="87" t="s">
        <v>36</v>
      </c>
      <c r="M26" s="130"/>
      <c r="N26" s="89" t="s">
        <v>37</v>
      </c>
      <c r="O26" s="5"/>
    </row>
    <row r="27" spans="1:15" ht="30" customHeight="1" x14ac:dyDescent="0.15">
      <c r="A27" s="240"/>
      <c r="B27" s="240"/>
      <c r="C27" s="85" t="s">
        <v>39</v>
      </c>
      <c r="D27" s="295" t="s">
        <v>102</v>
      </c>
      <c r="E27" s="295"/>
      <c r="F27" s="207"/>
      <c r="G27" s="208"/>
      <c r="H27" s="208"/>
      <c r="I27" s="208"/>
      <c r="J27" s="209"/>
      <c r="K27" s="86"/>
      <c r="L27" s="87" t="s">
        <v>36</v>
      </c>
      <c r="M27" s="88"/>
      <c r="N27" s="89" t="s">
        <v>37</v>
      </c>
      <c r="O27" s="5"/>
    </row>
    <row r="28" spans="1:15" ht="30" customHeight="1" thickBot="1" x14ac:dyDescent="0.2">
      <c r="A28" s="240"/>
      <c r="B28" s="255"/>
      <c r="C28" s="90" t="s">
        <v>39</v>
      </c>
      <c r="D28" s="296" t="s">
        <v>103</v>
      </c>
      <c r="E28" s="296"/>
      <c r="F28" s="198"/>
      <c r="G28" s="199"/>
      <c r="H28" s="199"/>
      <c r="I28" s="199"/>
      <c r="J28" s="200"/>
      <c r="K28" s="91"/>
      <c r="L28" s="92" t="s">
        <v>36</v>
      </c>
      <c r="M28" s="131"/>
      <c r="N28" s="93" t="s">
        <v>37</v>
      </c>
      <c r="O28" s="5"/>
    </row>
    <row r="29" spans="1:15" ht="30" customHeight="1" x14ac:dyDescent="0.15">
      <c r="A29" s="240"/>
      <c r="B29" s="239" t="s">
        <v>108</v>
      </c>
      <c r="C29" s="80" t="s">
        <v>39</v>
      </c>
      <c r="D29" s="294" t="s">
        <v>104</v>
      </c>
      <c r="E29" s="294"/>
      <c r="F29" s="204"/>
      <c r="G29" s="205"/>
      <c r="H29" s="205"/>
      <c r="I29" s="205"/>
      <c r="J29" s="206"/>
      <c r="K29" s="81"/>
      <c r="L29" s="82" t="s">
        <v>36</v>
      </c>
      <c r="M29" s="83"/>
      <c r="N29" s="84" t="s">
        <v>37</v>
      </c>
      <c r="O29" s="5"/>
    </row>
    <row r="30" spans="1:15" ht="30" customHeight="1" x14ac:dyDescent="0.15">
      <c r="A30" s="240"/>
      <c r="B30" s="240"/>
      <c r="C30" s="85" t="s">
        <v>39</v>
      </c>
      <c r="D30" s="295" t="s">
        <v>105</v>
      </c>
      <c r="E30" s="295"/>
      <c r="F30" s="207"/>
      <c r="G30" s="208"/>
      <c r="H30" s="208"/>
      <c r="I30" s="208"/>
      <c r="J30" s="209"/>
      <c r="K30" s="86"/>
      <c r="L30" s="87" t="s">
        <v>36</v>
      </c>
      <c r="M30" s="88"/>
      <c r="N30" s="89" t="s">
        <v>37</v>
      </c>
      <c r="O30" s="5"/>
    </row>
    <row r="31" spans="1:15" ht="30" customHeight="1" x14ac:dyDescent="0.15">
      <c r="A31" s="240"/>
      <c r="B31" s="240"/>
      <c r="C31" s="85" t="s">
        <v>39</v>
      </c>
      <c r="D31" s="295" t="s">
        <v>106</v>
      </c>
      <c r="E31" s="295"/>
      <c r="F31" s="207"/>
      <c r="G31" s="208"/>
      <c r="H31" s="208"/>
      <c r="I31" s="208"/>
      <c r="J31" s="209"/>
      <c r="K31" s="86"/>
      <c r="L31" s="87" t="s">
        <v>36</v>
      </c>
      <c r="M31" s="132"/>
      <c r="N31" s="89" t="s">
        <v>37</v>
      </c>
      <c r="O31" s="5"/>
    </row>
    <row r="32" spans="1:15" ht="30" customHeight="1" thickBot="1" x14ac:dyDescent="0.2">
      <c r="A32" s="240"/>
      <c r="B32" s="255"/>
      <c r="C32" s="90" t="s">
        <v>39</v>
      </c>
      <c r="D32" s="296" t="s">
        <v>107</v>
      </c>
      <c r="E32" s="296"/>
      <c r="F32" s="198"/>
      <c r="G32" s="199"/>
      <c r="H32" s="199"/>
      <c r="I32" s="199"/>
      <c r="J32" s="200"/>
      <c r="K32" s="91"/>
      <c r="L32" s="92" t="s">
        <v>36</v>
      </c>
      <c r="M32" s="131"/>
      <c r="N32" s="93" t="s">
        <v>37</v>
      </c>
      <c r="O32" s="5"/>
    </row>
    <row r="33" spans="1:15" ht="30" customHeight="1" thickBot="1" x14ac:dyDescent="0.2">
      <c r="A33" s="240"/>
      <c r="B33" s="94" t="s">
        <v>109</v>
      </c>
      <c r="C33" s="95" t="s">
        <v>35</v>
      </c>
      <c r="D33" s="307" t="s">
        <v>40</v>
      </c>
      <c r="E33" s="307"/>
      <c r="F33" s="201"/>
      <c r="G33" s="202"/>
      <c r="H33" s="202"/>
      <c r="I33" s="202"/>
      <c r="J33" s="203"/>
      <c r="K33" s="96"/>
      <c r="L33" s="97" t="s">
        <v>36</v>
      </c>
      <c r="M33" s="98"/>
      <c r="N33" s="99" t="s">
        <v>37</v>
      </c>
      <c r="O33" s="5"/>
    </row>
    <row r="34" spans="1:15" ht="30" customHeight="1" thickBot="1" x14ac:dyDescent="0.2">
      <c r="A34" s="100"/>
      <c r="B34" s="101" t="s">
        <v>110</v>
      </c>
      <c r="C34" s="102" t="s">
        <v>35</v>
      </c>
      <c r="D34" s="235" t="s">
        <v>73</v>
      </c>
      <c r="E34" s="235"/>
      <c r="F34" s="236"/>
      <c r="G34" s="237"/>
      <c r="H34" s="237"/>
      <c r="I34" s="237"/>
      <c r="J34" s="238"/>
      <c r="K34" s="103"/>
      <c r="L34" s="104" t="s">
        <v>36</v>
      </c>
      <c r="M34" s="105"/>
      <c r="N34" s="106" t="s">
        <v>37</v>
      </c>
      <c r="O34" s="5"/>
    </row>
    <row r="35" spans="1:15" x14ac:dyDescent="0.15">
      <c r="A35" s="306" t="s">
        <v>46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9"/>
      <c r="L35" s="297" t="s">
        <v>41</v>
      </c>
      <c r="M35" s="298"/>
      <c r="N35" s="299"/>
    </row>
    <row r="36" spans="1:15" ht="19.5" customHeight="1" x14ac:dyDescent="0.15">
      <c r="A36" s="300"/>
      <c r="B36" s="301"/>
      <c r="C36" s="301"/>
      <c r="D36" s="301"/>
      <c r="E36" s="301"/>
      <c r="F36" s="301"/>
      <c r="G36" s="301"/>
      <c r="H36" s="301"/>
      <c r="I36" s="301"/>
      <c r="J36" s="301"/>
      <c r="K36" s="302"/>
      <c r="L36" s="300"/>
      <c r="M36" s="301"/>
      <c r="N36" s="302"/>
    </row>
    <row r="37" spans="1:15" ht="19.5" customHeight="1" x14ac:dyDescent="0.15">
      <c r="A37" s="300"/>
      <c r="B37" s="301"/>
      <c r="C37" s="301"/>
      <c r="D37" s="301"/>
      <c r="E37" s="301"/>
      <c r="F37" s="301"/>
      <c r="G37" s="301"/>
      <c r="H37" s="301"/>
      <c r="I37" s="301"/>
      <c r="J37" s="301"/>
      <c r="K37" s="302"/>
      <c r="L37" s="300"/>
      <c r="M37" s="301"/>
      <c r="N37" s="302"/>
    </row>
    <row r="38" spans="1:15" ht="19.5" customHeight="1" x14ac:dyDescent="0.15">
      <c r="A38" s="300"/>
      <c r="B38" s="301"/>
      <c r="C38" s="301"/>
      <c r="D38" s="301"/>
      <c r="E38" s="301"/>
      <c r="F38" s="301"/>
      <c r="G38" s="301"/>
      <c r="H38" s="301"/>
      <c r="I38" s="301"/>
      <c r="J38" s="301"/>
      <c r="K38" s="302"/>
      <c r="L38" s="300"/>
      <c r="M38" s="301"/>
      <c r="N38" s="302"/>
    </row>
    <row r="39" spans="1:15" ht="19.5" customHeight="1" thickBot="1" x14ac:dyDescent="0.2">
      <c r="A39" s="303"/>
      <c r="B39" s="304"/>
      <c r="C39" s="304"/>
      <c r="D39" s="304"/>
      <c r="E39" s="304"/>
      <c r="F39" s="304"/>
      <c r="G39" s="304"/>
      <c r="H39" s="304"/>
      <c r="I39" s="304"/>
      <c r="J39" s="304"/>
      <c r="K39" s="305"/>
      <c r="L39" s="303"/>
      <c r="M39" s="304"/>
      <c r="N39" s="305"/>
    </row>
  </sheetData>
  <mergeCells count="79">
    <mergeCell ref="L35:N39"/>
    <mergeCell ref="A35:K39"/>
    <mergeCell ref="B29:B32"/>
    <mergeCell ref="D29:E29"/>
    <mergeCell ref="D30:E30"/>
    <mergeCell ref="D31:E31"/>
    <mergeCell ref="D32:E32"/>
    <mergeCell ref="D33:E33"/>
    <mergeCell ref="D27:E27"/>
    <mergeCell ref="D28:E28"/>
    <mergeCell ref="F25:J25"/>
    <mergeCell ref="F26:J26"/>
    <mergeCell ref="F27:J27"/>
    <mergeCell ref="F28:J28"/>
    <mergeCell ref="J16:K16"/>
    <mergeCell ref="B19:D21"/>
    <mergeCell ref="J14:N14"/>
    <mergeCell ref="D25:E25"/>
    <mergeCell ref="D26:E26"/>
    <mergeCell ref="D34:E34"/>
    <mergeCell ref="F34:J34"/>
    <mergeCell ref="A24:A33"/>
    <mergeCell ref="E19:H21"/>
    <mergeCell ref="J20:K20"/>
    <mergeCell ref="J21:N21"/>
    <mergeCell ref="K22:M22"/>
    <mergeCell ref="I22:J22"/>
    <mergeCell ref="M24:N24"/>
    <mergeCell ref="B25:B28"/>
    <mergeCell ref="B24:E24"/>
    <mergeCell ref="F24:J24"/>
    <mergeCell ref="A8:A21"/>
    <mergeCell ref="B8:D8"/>
    <mergeCell ref="J19:N19"/>
    <mergeCell ref="I14:I15"/>
    <mergeCell ref="A22:D23"/>
    <mergeCell ref="E22:H23"/>
    <mergeCell ref="I23:J23"/>
    <mergeCell ref="E18:H18"/>
    <mergeCell ref="I18:I19"/>
    <mergeCell ref="J18:N18"/>
    <mergeCell ref="M20:N20"/>
    <mergeCell ref="B18:D18"/>
    <mergeCell ref="K23:M23"/>
    <mergeCell ref="F32:J32"/>
    <mergeCell ref="F33:J33"/>
    <mergeCell ref="F29:J29"/>
    <mergeCell ref="F30:J30"/>
    <mergeCell ref="F31:J31"/>
    <mergeCell ref="K24:L24"/>
    <mergeCell ref="B11:D13"/>
    <mergeCell ref="J13:N13"/>
    <mergeCell ref="M16:N16"/>
    <mergeCell ref="J17:N17"/>
    <mergeCell ref="J12:K12"/>
    <mergeCell ref="M12:N12"/>
    <mergeCell ref="E11:H13"/>
    <mergeCell ref="B14:D14"/>
    <mergeCell ref="E14:H14"/>
    <mergeCell ref="I10:I11"/>
    <mergeCell ref="J10:N10"/>
    <mergeCell ref="J11:N11"/>
    <mergeCell ref="J15:N15"/>
    <mergeCell ref="E10:H10"/>
    <mergeCell ref="B15:D17"/>
    <mergeCell ref="E15:H17"/>
    <mergeCell ref="A1:B1"/>
    <mergeCell ref="A2:B2"/>
    <mergeCell ref="C1:F1"/>
    <mergeCell ref="C2:F2"/>
    <mergeCell ref="B10:D10"/>
    <mergeCell ref="E8:N8"/>
    <mergeCell ref="E9:N9"/>
    <mergeCell ref="L2:N2"/>
    <mergeCell ref="L3:N3"/>
    <mergeCell ref="A4:N4"/>
    <mergeCell ref="A7:N7"/>
    <mergeCell ref="K6:N6"/>
    <mergeCell ref="B9:D9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view="pageBreakPreview" zoomScaleNormal="100" zoomScaleSheetLayoutView="100" workbookViewId="0">
      <selection activeCell="H14" sqref="H14:J14"/>
    </sheetView>
  </sheetViews>
  <sheetFormatPr defaultRowHeight="13.5" x14ac:dyDescent="0.15"/>
  <cols>
    <col min="1" max="1" width="3.75" style="7" customWidth="1"/>
    <col min="2" max="2" width="3.5" style="7" customWidth="1"/>
    <col min="3" max="3" width="3" style="7" customWidth="1"/>
    <col min="4" max="4" width="24.75" style="7" customWidth="1"/>
    <col min="5" max="5" width="13.375" style="7" customWidth="1"/>
    <col min="6" max="7" width="13.625" style="7" customWidth="1"/>
    <col min="8" max="8" width="25.25" style="7" customWidth="1"/>
    <col min="9" max="9" width="7.375" style="7" customWidth="1"/>
    <col min="10" max="10" width="4.625" style="7" customWidth="1"/>
    <col min="11" max="14" width="9" style="7"/>
    <col min="15" max="15" width="5.875" style="7" customWidth="1"/>
    <col min="16" max="16384" width="9" style="7"/>
  </cols>
  <sheetData>
    <row r="1" spans="1:13" ht="24.75" customHeight="1" x14ac:dyDescent="0.15">
      <c r="H1" s="396" t="s">
        <v>155</v>
      </c>
      <c r="I1" s="396"/>
      <c r="J1" s="396"/>
    </row>
    <row r="2" spans="1:13" ht="24.75" customHeight="1" x14ac:dyDescent="0.15">
      <c r="A2" s="397" t="s">
        <v>25</v>
      </c>
      <c r="B2" s="397"/>
      <c r="C2" s="397"/>
      <c r="D2" s="397"/>
      <c r="F2" s="20"/>
      <c r="G2" s="20" t="s">
        <v>49</v>
      </c>
      <c r="H2" s="398">
        <v>0</v>
      </c>
      <c r="I2" s="398"/>
      <c r="J2" s="398"/>
    </row>
    <row r="3" spans="1:13" ht="24.75" customHeight="1" thickBot="1" x14ac:dyDescent="0.2">
      <c r="A3" s="399" t="s">
        <v>131</v>
      </c>
      <c r="B3" s="399"/>
      <c r="C3" s="399"/>
      <c r="D3" s="399"/>
      <c r="E3" s="399"/>
      <c r="F3" s="399"/>
      <c r="G3" s="399"/>
      <c r="H3" s="399"/>
      <c r="I3" s="400" t="s">
        <v>50</v>
      </c>
      <c r="J3" s="400"/>
    </row>
    <row r="4" spans="1:13" ht="29.25" customHeight="1" thickBot="1" x14ac:dyDescent="0.2">
      <c r="A4" s="341" t="s">
        <v>0</v>
      </c>
      <c r="B4" s="342"/>
      <c r="C4" s="343"/>
      <c r="D4" s="344"/>
      <c r="E4" s="133" t="s">
        <v>51</v>
      </c>
      <c r="F4" s="258" t="s">
        <v>24</v>
      </c>
      <c r="G4" s="393"/>
      <c r="H4" s="394" t="s">
        <v>68</v>
      </c>
      <c r="I4" s="342"/>
      <c r="J4" s="395"/>
    </row>
    <row r="5" spans="1:13" ht="30.75" customHeight="1" thickBot="1" x14ac:dyDescent="0.2">
      <c r="A5" s="366" t="s">
        <v>52</v>
      </c>
      <c r="B5" s="158" t="s">
        <v>139</v>
      </c>
      <c r="C5" s="309" t="s">
        <v>140</v>
      </c>
      <c r="D5" s="310"/>
      <c r="E5" s="155"/>
      <c r="F5" s="368"/>
      <c r="G5" s="369"/>
      <c r="H5" s="370" t="s">
        <v>126</v>
      </c>
      <c r="I5" s="370"/>
      <c r="J5" s="371"/>
    </row>
    <row r="6" spans="1:13" ht="30.75" customHeight="1" thickBot="1" x14ac:dyDescent="0.2">
      <c r="A6" s="366"/>
      <c r="B6" s="156" t="s">
        <v>132</v>
      </c>
      <c r="C6" s="309" t="s">
        <v>141</v>
      </c>
      <c r="D6" s="310"/>
      <c r="E6" s="157"/>
      <c r="F6" s="311"/>
      <c r="G6" s="312"/>
      <c r="H6" s="313"/>
      <c r="I6" s="314"/>
      <c r="J6" s="315"/>
    </row>
    <row r="7" spans="1:13" ht="30.75" customHeight="1" x14ac:dyDescent="0.15">
      <c r="A7" s="367"/>
      <c r="B7" s="384" t="s">
        <v>9</v>
      </c>
      <c r="C7" s="21" t="s">
        <v>142</v>
      </c>
      <c r="D7" s="22" t="s">
        <v>53</v>
      </c>
      <c r="E7" s="134"/>
      <c r="F7" s="387"/>
      <c r="G7" s="388"/>
      <c r="H7" s="389"/>
      <c r="I7" s="389"/>
      <c r="J7" s="390"/>
    </row>
    <row r="8" spans="1:13" ht="30.75" customHeight="1" x14ac:dyDescent="0.15">
      <c r="A8" s="367"/>
      <c r="B8" s="385"/>
      <c r="C8" s="23" t="s">
        <v>143</v>
      </c>
      <c r="D8" s="24" t="s">
        <v>54</v>
      </c>
      <c r="E8" s="135"/>
      <c r="F8" s="391"/>
      <c r="G8" s="392"/>
      <c r="H8" s="372"/>
      <c r="I8" s="372"/>
      <c r="J8" s="373"/>
    </row>
    <row r="9" spans="1:13" ht="30.75" customHeight="1" x14ac:dyDescent="0.15">
      <c r="A9" s="367"/>
      <c r="B9" s="385"/>
      <c r="C9" s="23" t="s">
        <v>144</v>
      </c>
      <c r="D9" s="24" t="s">
        <v>55</v>
      </c>
      <c r="E9" s="135"/>
      <c r="F9" s="391"/>
      <c r="G9" s="392"/>
      <c r="H9" s="372"/>
      <c r="I9" s="372"/>
      <c r="J9" s="373"/>
    </row>
    <row r="10" spans="1:13" ht="30.75" customHeight="1" thickBot="1" x14ac:dyDescent="0.2">
      <c r="A10" s="367"/>
      <c r="B10" s="385"/>
      <c r="C10" s="25" t="s">
        <v>57</v>
      </c>
      <c r="D10" s="24" t="s">
        <v>56</v>
      </c>
      <c r="E10" s="136"/>
      <c r="F10" s="374"/>
      <c r="G10" s="375"/>
      <c r="H10" s="376"/>
      <c r="I10" s="377"/>
      <c r="J10" s="378"/>
    </row>
    <row r="11" spans="1:13" ht="29.25" customHeight="1" thickTop="1" thickBot="1" x14ac:dyDescent="0.2">
      <c r="A11" s="367"/>
      <c r="B11" s="386"/>
      <c r="C11" s="47" t="s">
        <v>145</v>
      </c>
      <c r="D11" s="26" t="s">
        <v>146</v>
      </c>
      <c r="E11" s="128">
        <f>SUM(E7:E10)</f>
        <v>0</v>
      </c>
      <c r="F11" s="379">
        <f>SUM(F7:G10)</f>
        <v>0</v>
      </c>
      <c r="G11" s="380"/>
      <c r="H11" s="58" t="s">
        <v>158</v>
      </c>
      <c r="I11" s="137" t="str">
        <f>IF(ISERROR(ROUNDDOWN(F11/F12*100,0)),"",(ROUNDDOWN(F11/F12*100,0)))</f>
        <v/>
      </c>
      <c r="J11" s="27" t="s">
        <v>26</v>
      </c>
      <c r="L11" s="125" t="str">
        <f>IF(ISERROR(ROUNDDOWN(F11/F12*100,1)),"",(ROUNDDOWN(F11/F12*100,1)))</f>
        <v/>
      </c>
      <c r="M11" s="7" t="s">
        <v>95</v>
      </c>
    </row>
    <row r="12" spans="1:13" ht="29.25" customHeight="1" thickTop="1" thickBot="1" x14ac:dyDescent="0.2">
      <c r="A12" s="367"/>
      <c r="B12" s="336" t="s">
        <v>147</v>
      </c>
      <c r="C12" s="337"/>
      <c r="D12" s="338"/>
      <c r="E12" s="128">
        <f>SUM(E5,E6,E11)</f>
        <v>0</v>
      </c>
      <c r="F12" s="379">
        <f>SUM(F5:G6,F11)</f>
        <v>0</v>
      </c>
      <c r="G12" s="380"/>
      <c r="H12" s="381" t="s">
        <v>133</v>
      </c>
      <c r="I12" s="382"/>
      <c r="J12" s="383"/>
    </row>
    <row r="13" spans="1:13" ht="30.75" customHeight="1" thickTop="1" thickBot="1" x14ac:dyDescent="0.2">
      <c r="A13" s="367"/>
      <c r="B13" s="349" t="s">
        <v>19</v>
      </c>
      <c r="C13" s="28" t="s">
        <v>58</v>
      </c>
      <c r="D13" s="107" t="s">
        <v>47</v>
      </c>
      <c r="E13" s="138"/>
      <c r="F13" s="355"/>
      <c r="G13" s="356"/>
      <c r="H13" s="59" t="s">
        <v>159</v>
      </c>
      <c r="I13" s="124" t="str">
        <f>IF(ISERROR(ROUNDUP(F13/F15*100,0)),"",(ROUNDUP(F13/F15*100,0)))</f>
        <v/>
      </c>
      <c r="J13" s="29" t="s">
        <v>26</v>
      </c>
      <c r="L13" s="139" t="str">
        <f>IF(ISERROR(ROUNDUP(G13/F15*100,1)),"",(ROUNDUP(G13/F15*100,1)))</f>
        <v/>
      </c>
      <c r="M13" s="7" t="s">
        <v>95</v>
      </c>
    </row>
    <row r="14" spans="1:13" ht="30.75" customHeight="1" thickBot="1" x14ac:dyDescent="0.2">
      <c r="A14" s="367"/>
      <c r="B14" s="350"/>
      <c r="C14" s="140" t="s">
        <v>113</v>
      </c>
      <c r="D14" s="43" t="s">
        <v>48</v>
      </c>
      <c r="E14" s="135"/>
      <c r="F14" s="357"/>
      <c r="G14" s="358"/>
      <c r="H14" s="359" t="s">
        <v>134</v>
      </c>
      <c r="I14" s="360"/>
      <c r="J14" s="361"/>
    </row>
    <row r="15" spans="1:13" ht="29.25" customHeight="1" thickTop="1" thickBot="1" x14ac:dyDescent="0.2">
      <c r="A15" s="362" t="s">
        <v>148</v>
      </c>
      <c r="B15" s="363"/>
      <c r="C15" s="363"/>
      <c r="D15" s="363"/>
      <c r="E15" s="127">
        <f>SUM(E5+E11+E13+E14)</f>
        <v>0</v>
      </c>
      <c r="F15" s="364">
        <f>SUM(F12,F13:G14)</f>
        <v>0</v>
      </c>
      <c r="G15" s="365"/>
      <c r="H15" s="30"/>
      <c r="I15" s="31"/>
      <c r="J15" s="32"/>
    </row>
    <row r="16" spans="1:13" ht="29.25" customHeight="1" thickBot="1" x14ac:dyDescent="0.2">
      <c r="A16" s="341" t="s">
        <v>27</v>
      </c>
      <c r="B16" s="342"/>
      <c r="C16" s="343"/>
      <c r="D16" s="344"/>
      <c r="E16" s="141" t="s">
        <v>28</v>
      </c>
      <c r="F16" s="116" t="s">
        <v>24</v>
      </c>
      <c r="G16" s="159" t="s">
        <v>135</v>
      </c>
      <c r="H16" s="258" t="s">
        <v>74</v>
      </c>
      <c r="I16" s="258"/>
      <c r="J16" s="345"/>
    </row>
    <row r="17" spans="1:10" ht="30.75" customHeight="1" x14ac:dyDescent="0.15">
      <c r="A17" s="346" t="s">
        <v>5</v>
      </c>
      <c r="B17" s="348" t="s">
        <v>29</v>
      </c>
      <c r="C17" s="33" t="s">
        <v>114</v>
      </c>
      <c r="D17" s="34" t="s">
        <v>59</v>
      </c>
      <c r="E17" s="118"/>
      <c r="F17" s="142"/>
      <c r="G17" s="143"/>
      <c r="H17" s="351"/>
      <c r="I17" s="351"/>
      <c r="J17" s="352"/>
    </row>
    <row r="18" spans="1:10" ht="30.75" customHeight="1" x14ac:dyDescent="0.15">
      <c r="A18" s="346"/>
      <c r="B18" s="349"/>
      <c r="C18" s="35" t="s">
        <v>115</v>
      </c>
      <c r="D18" s="36" t="s">
        <v>60</v>
      </c>
      <c r="E18" s="119"/>
      <c r="F18" s="144"/>
      <c r="G18" s="145"/>
      <c r="H18" s="353"/>
      <c r="I18" s="353"/>
      <c r="J18" s="354"/>
    </row>
    <row r="19" spans="1:10" ht="30.75" customHeight="1" x14ac:dyDescent="0.15">
      <c r="A19" s="346"/>
      <c r="B19" s="349"/>
      <c r="C19" s="35" t="s">
        <v>116</v>
      </c>
      <c r="D19" s="37" t="s">
        <v>136</v>
      </c>
      <c r="E19" s="119"/>
      <c r="F19" s="144"/>
      <c r="G19" s="146"/>
      <c r="H19" s="318"/>
      <c r="I19" s="319"/>
      <c r="J19" s="320"/>
    </row>
    <row r="20" spans="1:10" ht="30.75" customHeight="1" x14ac:dyDescent="0.15">
      <c r="A20" s="346"/>
      <c r="B20" s="349"/>
      <c r="C20" s="35" t="s">
        <v>117</v>
      </c>
      <c r="D20" s="37" t="s">
        <v>61</v>
      </c>
      <c r="E20" s="119"/>
      <c r="F20" s="144"/>
      <c r="G20" s="147"/>
      <c r="H20" s="333"/>
      <c r="I20" s="334"/>
      <c r="J20" s="335"/>
    </row>
    <row r="21" spans="1:10" ht="30.75" customHeight="1" x14ac:dyDescent="0.15">
      <c r="A21" s="346"/>
      <c r="B21" s="349"/>
      <c r="C21" s="35" t="s">
        <v>118</v>
      </c>
      <c r="D21" s="37" t="s">
        <v>62</v>
      </c>
      <c r="E21" s="119"/>
      <c r="F21" s="144"/>
      <c r="G21" s="147"/>
      <c r="H21" s="333"/>
      <c r="I21" s="334"/>
      <c r="J21" s="335"/>
    </row>
    <row r="22" spans="1:10" ht="30.75" customHeight="1" x14ac:dyDescent="0.15">
      <c r="A22" s="346"/>
      <c r="B22" s="349"/>
      <c r="C22" s="35" t="s">
        <v>119</v>
      </c>
      <c r="D22" s="37" t="s">
        <v>85</v>
      </c>
      <c r="E22" s="119"/>
      <c r="F22" s="144"/>
      <c r="G22" s="147"/>
      <c r="H22" s="333"/>
      <c r="I22" s="334"/>
      <c r="J22" s="335"/>
    </row>
    <row r="23" spans="1:10" ht="30.75" customHeight="1" x14ac:dyDescent="0.15">
      <c r="A23" s="346"/>
      <c r="B23" s="349"/>
      <c r="C23" s="35" t="s">
        <v>120</v>
      </c>
      <c r="D23" s="37" t="s">
        <v>63</v>
      </c>
      <c r="E23" s="119"/>
      <c r="F23" s="144"/>
      <c r="G23" s="147"/>
      <c r="H23" s="333"/>
      <c r="I23" s="334"/>
      <c r="J23" s="335"/>
    </row>
    <row r="24" spans="1:10" ht="30.75" customHeight="1" x14ac:dyDescent="0.15">
      <c r="A24" s="346"/>
      <c r="B24" s="349"/>
      <c r="C24" s="35" t="s">
        <v>121</v>
      </c>
      <c r="D24" s="37" t="s">
        <v>64</v>
      </c>
      <c r="E24" s="119"/>
      <c r="F24" s="144"/>
      <c r="G24" s="147"/>
      <c r="H24" s="333"/>
      <c r="I24" s="334"/>
      <c r="J24" s="335"/>
    </row>
    <row r="25" spans="1:10" ht="30.75" customHeight="1" x14ac:dyDescent="0.15">
      <c r="A25" s="346"/>
      <c r="B25" s="349"/>
      <c r="C25" s="35" t="s">
        <v>122</v>
      </c>
      <c r="D25" s="24" t="s">
        <v>65</v>
      </c>
      <c r="E25" s="119"/>
      <c r="F25" s="144"/>
      <c r="G25" s="145"/>
      <c r="H25" s="321"/>
      <c r="I25" s="322"/>
      <c r="J25" s="323"/>
    </row>
    <row r="26" spans="1:10" ht="30.75" customHeight="1" thickBot="1" x14ac:dyDescent="0.2">
      <c r="A26" s="346"/>
      <c r="B26" s="350"/>
      <c r="C26" s="38" t="s">
        <v>149</v>
      </c>
      <c r="D26" s="39" t="s">
        <v>66</v>
      </c>
      <c r="E26" s="120"/>
      <c r="F26" s="148"/>
      <c r="G26" s="146"/>
      <c r="H26" s="333"/>
      <c r="I26" s="334"/>
      <c r="J26" s="335"/>
    </row>
    <row r="27" spans="1:10" ht="29.25" customHeight="1" thickTop="1" thickBot="1" x14ac:dyDescent="0.2">
      <c r="A27" s="346"/>
      <c r="B27" s="336" t="s">
        <v>150</v>
      </c>
      <c r="C27" s="337"/>
      <c r="D27" s="338"/>
      <c r="E27" s="128">
        <f>SUM(E17:E26)</f>
        <v>0</v>
      </c>
      <c r="F27" s="117">
        <f>SUM(F17:F26)</f>
        <v>0</v>
      </c>
      <c r="G27" s="149">
        <f>SUM(G17:G26)</f>
        <v>0</v>
      </c>
      <c r="H27" s="339"/>
      <c r="I27" s="339"/>
      <c r="J27" s="340"/>
    </row>
    <row r="28" spans="1:10" ht="30.75" customHeight="1" thickTop="1" x14ac:dyDescent="0.15">
      <c r="A28" s="346"/>
      <c r="B28" s="316" t="s">
        <v>7</v>
      </c>
      <c r="C28" s="40" t="s">
        <v>123</v>
      </c>
      <c r="D28" s="41" t="s">
        <v>56</v>
      </c>
      <c r="E28" s="121"/>
      <c r="F28" s="150"/>
      <c r="G28" s="160"/>
      <c r="H28" s="318"/>
      <c r="I28" s="319"/>
      <c r="J28" s="320"/>
    </row>
    <row r="29" spans="1:10" ht="30.75" customHeight="1" x14ac:dyDescent="0.15">
      <c r="A29" s="346"/>
      <c r="B29" s="316"/>
      <c r="C29" s="42" t="s">
        <v>124</v>
      </c>
      <c r="D29" s="151" t="s">
        <v>137</v>
      </c>
      <c r="E29" s="122"/>
      <c r="F29" s="152"/>
      <c r="G29" s="161"/>
      <c r="H29" s="321"/>
      <c r="I29" s="322"/>
      <c r="J29" s="323"/>
    </row>
    <row r="30" spans="1:10" ht="30.75" customHeight="1" x14ac:dyDescent="0.15">
      <c r="A30" s="346"/>
      <c r="B30" s="316"/>
      <c r="C30" s="42" t="s">
        <v>125</v>
      </c>
      <c r="D30" s="44" t="s">
        <v>138</v>
      </c>
      <c r="E30" s="122"/>
      <c r="F30" s="152"/>
      <c r="G30" s="161"/>
      <c r="H30" s="321"/>
      <c r="I30" s="322"/>
      <c r="J30" s="323"/>
    </row>
    <row r="31" spans="1:10" ht="30.75" customHeight="1" thickBot="1" x14ac:dyDescent="0.2">
      <c r="A31" s="347"/>
      <c r="B31" s="317"/>
      <c r="C31" s="45" t="s">
        <v>151</v>
      </c>
      <c r="D31" s="46" t="s">
        <v>67</v>
      </c>
      <c r="E31" s="123"/>
      <c r="F31" s="153"/>
      <c r="G31" s="162"/>
      <c r="H31" s="324"/>
      <c r="I31" s="325"/>
      <c r="J31" s="326"/>
    </row>
    <row r="32" spans="1:10" ht="29.25" customHeight="1" thickTop="1" thickBot="1" x14ac:dyDescent="0.2">
      <c r="A32" s="327" t="s">
        <v>152</v>
      </c>
      <c r="B32" s="328"/>
      <c r="C32" s="329"/>
      <c r="D32" s="329"/>
      <c r="E32" s="127">
        <f>SUM(E27+E28+E29+E30+E31)</f>
        <v>0</v>
      </c>
      <c r="F32" s="154">
        <f>SUM(F27+F28+F29+F30+F31)</f>
        <v>0</v>
      </c>
      <c r="G32" s="163"/>
      <c r="H32" s="330"/>
      <c r="I32" s="331"/>
      <c r="J32" s="332"/>
    </row>
    <row r="33" spans="1:10" ht="17.100000000000001" customHeight="1" x14ac:dyDescent="0.15">
      <c r="A33" s="308" t="s">
        <v>18</v>
      </c>
      <c r="B33" s="308"/>
      <c r="C33" s="308"/>
      <c r="D33" s="308"/>
      <c r="E33" s="308"/>
      <c r="F33" s="308"/>
      <c r="G33" s="308"/>
      <c r="H33" s="308"/>
      <c r="I33" s="308"/>
      <c r="J33" s="308"/>
    </row>
  </sheetData>
  <mergeCells count="58">
    <mergeCell ref="A4:D4"/>
    <mergeCell ref="F4:G4"/>
    <mergeCell ref="H4:J4"/>
    <mergeCell ref="H1:J1"/>
    <mergeCell ref="A2:D2"/>
    <mergeCell ref="H2:J2"/>
    <mergeCell ref="A3:H3"/>
    <mergeCell ref="I3:J3"/>
    <mergeCell ref="B7:B11"/>
    <mergeCell ref="F7:G7"/>
    <mergeCell ref="H7:J7"/>
    <mergeCell ref="F8:G8"/>
    <mergeCell ref="H8:J8"/>
    <mergeCell ref="F9:G9"/>
    <mergeCell ref="B13:B14"/>
    <mergeCell ref="F13:G13"/>
    <mergeCell ref="F14:G14"/>
    <mergeCell ref="H14:J14"/>
    <mergeCell ref="A15:D15"/>
    <mergeCell ref="F15:G15"/>
    <mergeCell ref="A5:A14"/>
    <mergeCell ref="F5:G5"/>
    <mergeCell ref="H5:J5"/>
    <mergeCell ref="H9:J9"/>
    <mergeCell ref="F10:G10"/>
    <mergeCell ref="H10:J10"/>
    <mergeCell ref="F11:G11"/>
    <mergeCell ref="B12:D12"/>
    <mergeCell ref="F12:G12"/>
    <mergeCell ref="H12:J12"/>
    <mergeCell ref="B27:D27"/>
    <mergeCell ref="H27:J27"/>
    <mergeCell ref="A16:D16"/>
    <mergeCell ref="H16:J16"/>
    <mergeCell ref="A17:A31"/>
    <mergeCell ref="B17:B26"/>
    <mergeCell ref="H17:J17"/>
    <mergeCell ref="H18:J18"/>
    <mergeCell ref="H19:J19"/>
    <mergeCell ref="H20:J20"/>
    <mergeCell ref="H21:J21"/>
    <mergeCell ref="H22:J22"/>
    <mergeCell ref="A33:J33"/>
    <mergeCell ref="C5:D5"/>
    <mergeCell ref="C6:D6"/>
    <mergeCell ref="F6:G6"/>
    <mergeCell ref="H6:J6"/>
    <mergeCell ref="B28:B31"/>
    <mergeCell ref="H28:J28"/>
    <mergeCell ref="H29:J29"/>
    <mergeCell ref="H30:J30"/>
    <mergeCell ref="H31:J31"/>
    <mergeCell ref="A32:D32"/>
    <mergeCell ref="H32:J32"/>
    <mergeCell ref="H23:J23"/>
    <mergeCell ref="H24:J24"/>
    <mergeCell ref="H25:J25"/>
    <mergeCell ref="H26:J26"/>
  </mergeCells>
  <phoneticPr fontId="2"/>
  <pageMargins left="0.35433070866141736" right="0.35433070866141736" top="0.55118110236220474" bottom="0.55118110236220474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G65"/>
  <sheetViews>
    <sheetView view="pageBreakPreview" topLeftCell="A4" zoomScaleNormal="100" zoomScaleSheetLayoutView="100" zoomScalePageLayoutView="60" workbookViewId="0">
      <selection activeCell="G2" sqref="G2:G3"/>
    </sheetView>
  </sheetViews>
  <sheetFormatPr defaultRowHeight="13.5" x14ac:dyDescent="0.15"/>
  <cols>
    <col min="1" max="1" width="2" style="7" customWidth="1"/>
    <col min="2" max="2" width="5" style="7" customWidth="1"/>
    <col min="3" max="3" width="12.5" style="7" customWidth="1"/>
    <col min="4" max="4" width="8.375" style="7" customWidth="1"/>
    <col min="5" max="5" width="23.125" style="7" customWidth="1"/>
    <col min="6" max="6" width="15.5" style="7" customWidth="1"/>
    <col min="7" max="7" width="38.375" style="7" customWidth="1"/>
    <col min="8" max="16384" width="9" style="7"/>
  </cols>
  <sheetData>
    <row r="1" spans="2:7" ht="17.25" customHeight="1" x14ac:dyDescent="0.15">
      <c r="G1" s="61" t="s">
        <v>156</v>
      </c>
    </row>
    <row r="2" spans="2:7" ht="11.25" customHeight="1" x14ac:dyDescent="0.15">
      <c r="B2" s="420" t="s">
        <v>32</v>
      </c>
      <c r="C2" s="420"/>
      <c r="D2" s="420"/>
      <c r="E2" s="60"/>
      <c r="F2" s="423" t="s">
        <v>49</v>
      </c>
      <c r="G2" s="421">
        <f>'4-1完了報告書'!E9</f>
        <v>0</v>
      </c>
    </row>
    <row r="3" spans="2:7" ht="15" customHeight="1" x14ac:dyDescent="0.15">
      <c r="B3" s="420"/>
      <c r="C3" s="420"/>
      <c r="D3" s="420"/>
      <c r="E3" s="60"/>
      <c r="F3" s="423"/>
      <c r="G3" s="422"/>
    </row>
    <row r="4" spans="2:7" ht="26.25" customHeight="1" thickBot="1" x14ac:dyDescent="0.2">
      <c r="B4" s="424" t="s">
        <v>153</v>
      </c>
      <c r="C4" s="424"/>
      <c r="D4" s="424"/>
      <c r="E4" s="424"/>
      <c r="F4" s="424"/>
      <c r="G4" s="424"/>
    </row>
    <row r="5" spans="2:7" ht="14.25" x14ac:dyDescent="0.15">
      <c r="B5" s="428" t="s">
        <v>2</v>
      </c>
      <c r="C5" s="428" t="s">
        <v>69</v>
      </c>
      <c r="D5" s="428" t="s">
        <v>82</v>
      </c>
      <c r="E5" s="64" t="s">
        <v>76</v>
      </c>
      <c r="F5" s="426" t="s">
        <v>75</v>
      </c>
      <c r="G5" s="426" t="s">
        <v>43</v>
      </c>
    </row>
    <row r="6" spans="2:7" ht="51.75" customHeight="1" thickBot="1" x14ac:dyDescent="0.2">
      <c r="B6" s="429"/>
      <c r="C6" s="429"/>
      <c r="D6" s="429"/>
      <c r="E6" s="108" t="s">
        <v>77</v>
      </c>
      <c r="F6" s="427"/>
      <c r="G6" s="427"/>
    </row>
    <row r="7" spans="2:7" s="2" customFormat="1" ht="12" customHeight="1" x14ac:dyDescent="0.15">
      <c r="B7" s="425">
        <v>4</v>
      </c>
      <c r="C7" s="55"/>
      <c r="D7" s="52"/>
      <c r="E7" s="53"/>
      <c r="F7" s="62"/>
      <c r="G7" s="54"/>
    </row>
    <row r="8" spans="2:7" s="2" customFormat="1" ht="12" customHeight="1" x14ac:dyDescent="0.15">
      <c r="B8" s="408"/>
      <c r="C8" s="48"/>
      <c r="D8" s="49"/>
      <c r="E8" s="50"/>
      <c r="F8" s="63"/>
      <c r="G8" s="51"/>
    </row>
    <row r="9" spans="2:7" s="2" customFormat="1" ht="12" customHeight="1" x14ac:dyDescent="0.15">
      <c r="B9" s="408"/>
      <c r="C9" s="48"/>
      <c r="D9" s="49"/>
      <c r="E9" s="50"/>
      <c r="F9" s="63"/>
      <c r="G9" s="51"/>
    </row>
    <row r="10" spans="2:7" s="2" customFormat="1" ht="12" customHeight="1" x14ac:dyDescent="0.15">
      <c r="B10" s="409"/>
      <c r="C10" s="68"/>
      <c r="D10" s="69"/>
      <c r="E10" s="70"/>
      <c r="F10" s="71"/>
      <c r="G10" s="72"/>
    </row>
    <row r="11" spans="2:7" s="2" customFormat="1" ht="12" customHeight="1" x14ac:dyDescent="0.15">
      <c r="B11" s="407">
        <v>5</v>
      </c>
      <c r="C11" s="73"/>
      <c r="D11" s="74"/>
      <c r="E11" s="75"/>
      <c r="F11" s="76"/>
      <c r="G11" s="77"/>
    </row>
    <row r="12" spans="2:7" s="2" customFormat="1" ht="12" customHeight="1" x14ac:dyDescent="0.15">
      <c r="B12" s="408"/>
      <c r="C12" s="48"/>
      <c r="D12" s="49"/>
      <c r="E12" s="50"/>
      <c r="F12" s="63"/>
      <c r="G12" s="51"/>
    </row>
    <row r="13" spans="2:7" s="2" customFormat="1" ht="12" customHeight="1" x14ac:dyDescent="0.15">
      <c r="B13" s="408"/>
      <c r="C13" s="48"/>
      <c r="D13" s="49"/>
      <c r="E13" s="50"/>
      <c r="F13" s="63"/>
      <c r="G13" s="51"/>
    </row>
    <row r="14" spans="2:7" s="2" customFormat="1" ht="12" customHeight="1" x14ac:dyDescent="0.15">
      <c r="B14" s="409"/>
      <c r="C14" s="68"/>
      <c r="D14" s="69"/>
      <c r="E14" s="70"/>
      <c r="F14" s="71"/>
      <c r="G14" s="72"/>
    </row>
    <row r="15" spans="2:7" s="2" customFormat="1" ht="12" customHeight="1" x14ac:dyDescent="0.15">
      <c r="B15" s="407">
        <v>6</v>
      </c>
      <c r="C15" s="73"/>
      <c r="D15" s="74"/>
      <c r="E15" s="75"/>
      <c r="F15" s="76"/>
      <c r="G15" s="77"/>
    </row>
    <row r="16" spans="2:7" s="2" customFormat="1" ht="12" customHeight="1" x14ac:dyDescent="0.15">
      <c r="B16" s="408"/>
      <c r="C16" s="48"/>
      <c r="D16" s="49"/>
      <c r="E16" s="50"/>
      <c r="F16" s="63"/>
      <c r="G16" s="51"/>
    </row>
    <row r="17" spans="2:7" s="2" customFormat="1" ht="12" customHeight="1" x14ac:dyDescent="0.15">
      <c r="B17" s="408"/>
      <c r="C17" s="48"/>
      <c r="D17" s="49"/>
      <c r="E17" s="50"/>
      <c r="F17" s="63"/>
      <c r="G17" s="51"/>
    </row>
    <row r="18" spans="2:7" s="2" customFormat="1" ht="12" customHeight="1" x14ac:dyDescent="0.15">
      <c r="B18" s="409"/>
      <c r="C18" s="68"/>
      <c r="D18" s="69"/>
      <c r="E18" s="70"/>
      <c r="F18" s="71"/>
      <c r="G18" s="72"/>
    </row>
    <row r="19" spans="2:7" s="2" customFormat="1" ht="12" customHeight="1" x14ac:dyDescent="0.15">
      <c r="B19" s="408">
        <v>7</v>
      </c>
      <c r="C19" s="48"/>
      <c r="D19" s="49"/>
      <c r="E19" s="50"/>
      <c r="F19" s="63"/>
      <c r="G19" s="51"/>
    </row>
    <row r="20" spans="2:7" s="2" customFormat="1" ht="12" customHeight="1" x14ac:dyDescent="0.15">
      <c r="B20" s="408"/>
      <c r="C20" s="48"/>
      <c r="D20" s="49"/>
      <c r="E20" s="50"/>
      <c r="F20" s="63"/>
      <c r="G20" s="51"/>
    </row>
    <row r="21" spans="2:7" s="2" customFormat="1" ht="12" customHeight="1" x14ac:dyDescent="0.15">
      <c r="B21" s="408"/>
      <c r="C21" s="48"/>
      <c r="D21" s="49"/>
      <c r="E21" s="50"/>
      <c r="F21" s="63"/>
      <c r="G21" s="51"/>
    </row>
    <row r="22" spans="2:7" s="2" customFormat="1" ht="12" customHeight="1" x14ac:dyDescent="0.15">
      <c r="B22" s="409"/>
      <c r="C22" s="68"/>
      <c r="D22" s="69"/>
      <c r="E22" s="70"/>
      <c r="F22" s="71"/>
      <c r="G22" s="72"/>
    </row>
    <row r="23" spans="2:7" s="2" customFormat="1" ht="12" customHeight="1" x14ac:dyDescent="0.15">
      <c r="B23" s="407">
        <v>8</v>
      </c>
      <c r="C23" s="73"/>
      <c r="D23" s="74"/>
      <c r="E23" s="75"/>
      <c r="F23" s="76"/>
      <c r="G23" s="77"/>
    </row>
    <row r="24" spans="2:7" s="2" customFormat="1" ht="12" customHeight="1" x14ac:dyDescent="0.15">
      <c r="B24" s="408"/>
      <c r="C24" s="48"/>
      <c r="D24" s="49"/>
      <c r="E24" s="50"/>
      <c r="F24" s="63"/>
      <c r="G24" s="51"/>
    </row>
    <row r="25" spans="2:7" s="2" customFormat="1" ht="12" customHeight="1" x14ac:dyDescent="0.15">
      <c r="B25" s="408"/>
      <c r="C25" s="48"/>
      <c r="D25" s="49"/>
      <c r="E25" s="50"/>
      <c r="F25" s="63"/>
      <c r="G25" s="51"/>
    </row>
    <row r="26" spans="2:7" s="2" customFormat="1" ht="12" customHeight="1" x14ac:dyDescent="0.15">
      <c r="B26" s="409"/>
      <c r="C26" s="68"/>
      <c r="D26" s="69"/>
      <c r="E26" s="70"/>
      <c r="F26" s="71"/>
      <c r="G26" s="72"/>
    </row>
    <row r="27" spans="2:7" s="2" customFormat="1" ht="12" customHeight="1" x14ac:dyDescent="0.15">
      <c r="B27" s="407">
        <v>9</v>
      </c>
      <c r="C27" s="73"/>
      <c r="D27" s="74"/>
      <c r="E27" s="75"/>
      <c r="F27" s="76"/>
      <c r="G27" s="77"/>
    </row>
    <row r="28" spans="2:7" s="2" customFormat="1" ht="12" customHeight="1" x14ac:dyDescent="0.15">
      <c r="B28" s="408"/>
      <c r="C28" s="48"/>
      <c r="D28" s="49"/>
      <c r="E28" s="50"/>
      <c r="F28" s="63"/>
      <c r="G28" s="51"/>
    </row>
    <row r="29" spans="2:7" s="2" customFormat="1" ht="12" customHeight="1" x14ac:dyDescent="0.15">
      <c r="B29" s="408"/>
      <c r="C29" s="48"/>
      <c r="D29" s="49"/>
      <c r="E29" s="50"/>
      <c r="F29" s="63"/>
      <c r="G29" s="51"/>
    </row>
    <row r="30" spans="2:7" s="2" customFormat="1" ht="12" customHeight="1" x14ac:dyDescent="0.15">
      <c r="B30" s="409"/>
      <c r="C30" s="68"/>
      <c r="D30" s="69"/>
      <c r="E30" s="70"/>
      <c r="F30" s="71"/>
      <c r="G30" s="72"/>
    </row>
    <row r="31" spans="2:7" s="2" customFormat="1" ht="12" customHeight="1" x14ac:dyDescent="0.15">
      <c r="B31" s="407">
        <v>10</v>
      </c>
      <c r="C31" s="73"/>
      <c r="D31" s="74"/>
      <c r="E31" s="75"/>
      <c r="F31" s="76"/>
      <c r="G31" s="77"/>
    </row>
    <row r="32" spans="2:7" s="2" customFormat="1" ht="12" customHeight="1" x14ac:dyDescent="0.15">
      <c r="B32" s="408"/>
      <c r="C32" s="48"/>
      <c r="D32" s="49"/>
      <c r="E32" s="50"/>
      <c r="F32" s="63"/>
      <c r="G32" s="51"/>
    </row>
    <row r="33" spans="2:7" s="2" customFormat="1" ht="12" customHeight="1" x14ac:dyDescent="0.15">
      <c r="B33" s="408"/>
      <c r="C33" s="48"/>
      <c r="D33" s="49"/>
      <c r="E33" s="50"/>
      <c r="F33" s="63"/>
      <c r="G33" s="51"/>
    </row>
    <row r="34" spans="2:7" s="2" customFormat="1" ht="12" customHeight="1" x14ac:dyDescent="0.15">
      <c r="B34" s="409"/>
      <c r="C34" s="68"/>
      <c r="D34" s="69"/>
      <c r="E34" s="70"/>
      <c r="F34" s="71"/>
      <c r="G34" s="72"/>
    </row>
    <row r="35" spans="2:7" s="2" customFormat="1" ht="12" customHeight="1" x14ac:dyDescent="0.15">
      <c r="B35" s="407">
        <v>11</v>
      </c>
      <c r="C35" s="73"/>
      <c r="D35" s="74"/>
      <c r="E35" s="75"/>
      <c r="F35" s="76"/>
      <c r="G35" s="77"/>
    </row>
    <row r="36" spans="2:7" s="2" customFormat="1" ht="12" customHeight="1" x14ac:dyDescent="0.15">
      <c r="B36" s="408"/>
      <c r="C36" s="48"/>
      <c r="D36" s="49"/>
      <c r="E36" s="50"/>
      <c r="F36" s="63"/>
      <c r="G36" s="51"/>
    </row>
    <row r="37" spans="2:7" s="2" customFormat="1" ht="12" customHeight="1" x14ac:dyDescent="0.15">
      <c r="B37" s="408"/>
      <c r="C37" s="48"/>
      <c r="D37" s="49"/>
      <c r="E37" s="50"/>
      <c r="F37" s="63"/>
      <c r="G37" s="51"/>
    </row>
    <row r="38" spans="2:7" s="2" customFormat="1" ht="12" customHeight="1" x14ac:dyDescent="0.15">
      <c r="B38" s="409"/>
      <c r="C38" s="68"/>
      <c r="D38" s="69"/>
      <c r="E38" s="70"/>
      <c r="F38" s="71"/>
      <c r="G38" s="72"/>
    </row>
    <row r="39" spans="2:7" s="2" customFormat="1" ht="12" customHeight="1" x14ac:dyDescent="0.15">
      <c r="B39" s="407">
        <v>12</v>
      </c>
      <c r="C39" s="73"/>
      <c r="D39" s="74"/>
      <c r="E39" s="75"/>
      <c r="F39" s="76"/>
      <c r="G39" s="77"/>
    </row>
    <row r="40" spans="2:7" s="2" customFormat="1" ht="12" customHeight="1" x14ac:dyDescent="0.15">
      <c r="B40" s="408"/>
      <c r="C40" s="48"/>
      <c r="D40" s="49"/>
      <c r="E40" s="50"/>
      <c r="F40" s="63"/>
      <c r="G40" s="51"/>
    </row>
    <row r="41" spans="2:7" s="2" customFormat="1" ht="12" customHeight="1" x14ac:dyDescent="0.15">
      <c r="B41" s="408"/>
      <c r="C41" s="48"/>
      <c r="D41" s="49"/>
      <c r="E41" s="50"/>
      <c r="F41" s="63"/>
      <c r="G41" s="51"/>
    </row>
    <row r="42" spans="2:7" s="2" customFormat="1" ht="12" customHeight="1" x14ac:dyDescent="0.15">
      <c r="B42" s="409"/>
      <c r="C42" s="68"/>
      <c r="D42" s="69"/>
      <c r="E42" s="70"/>
      <c r="F42" s="71"/>
      <c r="G42" s="72"/>
    </row>
    <row r="43" spans="2:7" s="2" customFormat="1" ht="12" customHeight="1" x14ac:dyDescent="0.15">
      <c r="B43" s="407">
        <v>1</v>
      </c>
      <c r="C43" s="73"/>
      <c r="D43" s="74"/>
      <c r="E43" s="75"/>
      <c r="F43" s="76"/>
      <c r="G43" s="77"/>
    </row>
    <row r="44" spans="2:7" s="2" customFormat="1" ht="12" customHeight="1" x14ac:dyDescent="0.15">
      <c r="B44" s="408"/>
      <c r="C44" s="48"/>
      <c r="D44" s="49"/>
      <c r="E44" s="50"/>
      <c r="F44" s="63"/>
      <c r="G44" s="51"/>
    </row>
    <row r="45" spans="2:7" s="2" customFormat="1" ht="12" customHeight="1" x14ac:dyDescent="0.15">
      <c r="B45" s="408"/>
      <c r="C45" s="48"/>
      <c r="D45" s="49"/>
      <c r="E45" s="50"/>
      <c r="F45" s="63"/>
      <c r="G45" s="51"/>
    </row>
    <row r="46" spans="2:7" s="2" customFormat="1" ht="12" customHeight="1" x14ac:dyDescent="0.15">
      <c r="B46" s="409"/>
      <c r="C46" s="68"/>
      <c r="D46" s="69"/>
      <c r="E46" s="70"/>
      <c r="F46" s="71"/>
      <c r="G46" s="72"/>
    </row>
    <row r="47" spans="2:7" s="2" customFormat="1" ht="12" customHeight="1" x14ac:dyDescent="0.15">
      <c r="B47" s="407">
        <v>2</v>
      </c>
      <c r="C47" s="73"/>
      <c r="D47" s="74"/>
      <c r="E47" s="75"/>
      <c r="F47" s="76"/>
      <c r="G47" s="77"/>
    </row>
    <row r="48" spans="2:7" s="2" customFormat="1" ht="12" customHeight="1" x14ac:dyDescent="0.15">
      <c r="B48" s="408"/>
      <c r="C48" s="48"/>
      <c r="D48" s="49"/>
      <c r="E48" s="50"/>
      <c r="F48" s="63"/>
      <c r="G48" s="51"/>
    </row>
    <row r="49" spans="2:7" s="2" customFormat="1" ht="12" customHeight="1" x14ac:dyDescent="0.15">
      <c r="B49" s="408"/>
      <c r="C49" s="48"/>
      <c r="D49" s="49"/>
      <c r="E49" s="50"/>
      <c r="F49" s="63"/>
      <c r="G49" s="51"/>
    </row>
    <row r="50" spans="2:7" s="2" customFormat="1" ht="12" customHeight="1" x14ac:dyDescent="0.15">
      <c r="B50" s="409"/>
      <c r="C50" s="68"/>
      <c r="D50" s="69"/>
      <c r="E50" s="70"/>
      <c r="F50" s="71"/>
      <c r="G50" s="72"/>
    </row>
    <row r="51" spans="2:7" s="2" customFormat="1" ht="12" customHeight="1" x14ac:dyDescent="0.15">
      <c r="B51" s="408">
        <v>3</v>
      </c>
      <c r="C51" s="48"/>
      <c r="D51" s="49"/>
      <c r="E51" s="50"/>
      <c r="F51" s="63"/>
      <c r="G51" s="51"/>
    </row>
    <row r="52" spans="2:7" s="2" customFormat="1" ht="12" customHeight="1" x14ac:dyDescent="0.15">
      <c r="B52" s="408"/>
      <c r="C52" s="48"/>
      <c r="D52" s="49"/>
      <c r="E52" s="50"/>
      <c r="F52" s="63"/>
      <c r="G52" s="51"/>
    </row>
    <row r="53" spans="2:7" s="2" customFormat="1" ht="12" customHeight="1" x14ac:dyDescent="0.15">
      <c r="B53" s="408"/>
      <c r="C53" s="48"/>
      <c r="D53" s="49"/>
      <c r="E53" s="50"/>
      <c r="F53" s="63"/>
      <c r="G53" s="51"/>
    </row>
    <row r="54" spans="2:7" s="2" customFormat="1" ht="12" customHeight="1" thickBot="1" x14ac:dyDescent="0.2">
      <c r="B54" s="408"/>
      <c r="C54" s="48"/>
      <c r="D54" s="49"/>
      <c r="E54" s="50"/>
      <c r="F54" s="63"/>
      <c r="G54" s="51"/>
    </row>
    <row r="55" spans="2:7" ht="47.25" customHeight="1" thickTop="1" thickBot="1" x14ac:dyDescent="0.2">
      <c r="B55" s="418" t="s">
        <v>21</v>
      </c>
      <c r="C55" s="419"/>
      <c r="D55" s="111">
        <f>SUM(D7:D54)</f>
        <v>0</v>
      </c>
      <c r="E55" s="112">
        <f>SUM(E7:E54)</f>
        <v>0</v>
      </c>
      <c r="F55" s="114"/>
      <c r="G55" s="11"/>
    </row>
    <row r="56" spans="2:7" ht="47.25" customHeight="1" thickTop="1" thickBot="1" x14ac:dyDescent="0.2">
      <c r="B56" s="416" t="s">
        <v>70</v>
      </c>
      <c r="C56" s="417"/>
      <c r="D56" s="113">
        <f>SUM(D55/12)</f>
        <v>0</v>
      </c>
      <c r="E56" s="126" t="str">
        <f>IF(ISERROR(SUM(E55/D55)),"",(SUM(E55/D55)))</f>
        <v/>
      </c>
      <c r="F56" s="115"/>
      <c r="G56" s="67"/>
    </row>
    <row r="57" spans="2:7" ht="20.25" customHeight="1" thickBot="1" x14ac:dyDescent="0.2">
      <c r="B57" s="410" t="s">
        <v>83</v>
      </c>
      <c r="C57" s="411"/>
      <c r="D57" s="411"/>
      <c r="E57" s="411"/>
      <c r="F57" s="411"/>
      <c r="G57" s="411"/>
    </row>
    <row r="58" spans="2:7" ht="18" customHeight="1" x14ac:dyDescent="0.15">
      <c r="B58" s="412" t="s">
        <v>86</v>
      </c>
      <c r="C58" s="413"/>
      <c r="D58" s="413"/>
      <c r="E58" s="413"/>
      <c r="F58" s="414" t="s">
        <v>92</v>
      </c>
      <c r="G58" s="415"/>
    </row>
    <row r="59" spans="2:7" ht="18" customHeight="1" x14ac:dyDescent="0.15">
      <c r="B59" s="406" t="s">
        <v>87</v>
      </c>
      <c r="C59" s="404"/>
      <c r="D59" s="404"/>
      <c r="E59" s="404"/>
      <c r="F59" s="404" t="s">
        <v>84</v>
      </c>
      <c r="G59" s="405"/>
    </row>
    <row r="60" spans="2:7" ht="18" customHeight="1" x14ac:dyDescent="0.15">
      <c r="B60" s="406" t="s">
        <v>88</v>
      </c>
      <c r="C60" s="404"/>
      <c r="D60" s="404"/>
      <c r="E60" s="404"/>
      <c r="F60" s="404" t="s">
        <v>78</v>
      </c>
      <c r="G60" s="405"/>
    </row>
    <row r="61" spans="2:7" ht="18" customHeight="1" x14ac:dyDescent="0.15">
      <c r="B61" s="406" t="s">
        <v>89</v>
      </c>
      <c r="C61" s="404"/>
      <c r="D61" s="404"/>
      <c r="E61" s="404"/>
      <c r="F61" s="404" t="s">
        <v>79</v>
      </c>
      <c r="G61" s="405"/>
    </row>
    <row r="62" spans="2:7" ht="18" customHeight="1" x14ac:dyDescent="0.15">
      <c r="B62" s="406" t="s">
        <v>90</v>
      </c>
      <c r="C62" s="404"/>
      <c r="D62" s="404"/>
      <c r="E62" s="404"/>
      <c r="F62" s="404" t="s">
        <v>80</v>
      </c>
      <c r="G62" s="405"/>
    </row>
    <row r="63" spans="2:7" ht="18" customHeight="1" thickBot="1" x14ac:dyDescent="0.2">
      <c r="B63" s="401" t="s">
        <v>91</v>
      </c>
      <c r="C63" s="402"/>
      <c r="D63" s="402"/>
      <c r="E63" s="402"/>
      <c r="F63" s="402" t="s">
        <v>81</v>
      </c>
      <c r="G63" s="403"/>
    </row>
    <row r="64" spans="2:7" ht="14.25" x14ac:dyDescent="0.15">
      <c r="B64" s="65"/>
      <c r="C64" s="66"/>
      <c r="D64" s="66"/>
      <c r="E64" s="66"/>
      <c r="F64" s="66"/>
      <c r="G64" s="66"/>
    </row>
    <row r="65" spans="2:7" ht="14.25" x14ac:dyDescent="0.15">
      <c r="B65" s="65"/>
      <c r="C65" s="66"/>
      <c r="D65" s="66"/>
      <c r="E65" s="66"/>
      <c r="F65" s="66"/>
      <c r="G65" s="66"/>
    </row>
  </sheetData>
  <mergeCells count="36">
    <mergeCell ref="B2:D3"/>
    <mergeCell ref="B31:B34"/>
    <mergeCell ref="G2:G3"/>
    <mergeCell ref="F2:F3"/>
    <mergeCell ref="B4:G4"/>
    <mergeCell ref="B7:B10"/>
    <mergeCell ref="B11:B14"/>
    <mergeCell ref="G5:G6"/>
    <mergeCell ref="B15:B18"/>
    <mergeCell ref="B19:B22"/>
    <mergeCell ref="B23:B26"/>
    <mergeCell ref="B27:B30"/>
    <mergeCell ref="B5:B6"/>
    <mergeCell ref="C5:C6"/>
    <mergeCell ref="D5:D6"/>
    <mergeCell ref="F5:F6"/>
    <mergeCell ref="B35:B38"/>
    <mergeCell ref="B57:G57"/>
    <mergeCell ref="B58:E58"/>
    <mergeCell ref="F58:G58"/>
    <mergeCell ref="B60:E60"/>
    <mergeCell ref="F60:G60"/>
    <mergeCell ref="B56:C56"/>
    <mergeCell ref="B39:B42"/>
    <mergeCell ref="B43:B46"/>
    <mergeCell ref="B47:B50"/>
    <mergeCell ref="B51:B54"/>
    <mergeCell ref="B55:C55"/>
    <mergeCell ref="B63:E63"/>
    <mergeCell ref="F63:G63"/>
    <mergeCell ref="F59:G59"/>
    <mergeCell ref="F61:G61"/>
    <mergeCell ref="F62:G62"/>
    <mergeCell ref="B59:E59"/>
    <mergeCell ref="B61:E61"/>
    <mergeCell ref="B62:E62"/>
  </mergeCells>
  <phoneticPr fontId="2"/>
  <printOptions horizontalCentered="1" verticalCentered="1"/>
  <pageMargins left="0.47244094488188981" right="0.15748031496062992" top="0" bottom="0.15748031496062992" header="0" footer="0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view="pageBreakPreview" topLeftCell="A28" zoomScaleNormal="100" zoomScaleSheetLayoutView="100" workbookViewId="0">
      <selection activeCell="H35" sqref="H35"/>
    </sheetView>
  </sheetViews>
  <sheetFormatPr defaultRowHeight="13.5" x14ac:dyDescent="0.15"/>
  <cols>
    <col min="13" max="13" width="14" customWidth="1"/>
  </cols>
  <sheetData>
    <row r="1" spans="1:13" ht="22.5" customHeight="1" x14ac:dyDescent="0.15">
      <c r="K1" s="433" t="s">
        <v>157</v>
      </c>
      <c r="L1" s="433"/>
      <c r="M1" s="433"/>
    </row>
    <row r="2" spans="1:13" ht="21" customHeight="1" x14ac:dyDescent="0.15">
      <c r="I2" s="56" t="s">
        <v>49</v>
      </c>
      <c r="J2" s="443">
        <f>'4-1完了報告書'!E9</f>
        <v>0</v>
      </c>
      <c r="K2" s="444"/>
      <c r="L2" s="444"/>
      <c r="M2" s="445"/>
    </row>
    <row r="3" spans="1:13" ht="14.25" thickBot="1" x14ac:dyDescent="0.2"/>
    <row r="4" spans="1:13" s="2" customFormat="1" ht="24.75" customHeight="1" x14ac:dyDescent="0.15">
      <c r="A4" s="446" t="s">
        <v>93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8"/>
    </row>
    <row r="5" spans="1:13" s="2" customFormat="1" ht="24.75" customHeight="1" x14ac:dyDescent="0.15">
      <c r="A5" s="430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2"/>
    </row>
    <row r="6" spans="1:13" s="2" customFormat="1" ht="24.75" customHeight="1" x14ac:dyDescent="0.15">
      <c r="A6" s="430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2"/>
    </row>
    <row r="7" spans="1:13" s="2" customFormat="1" ht="24.75" customHeight="1" x14ac:dyDescent="0.15">
      <c r="A7" s="430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2"/>
    </row>
    <row r="8" spans="1:13" s="2" customFormat="1" ht="24.75" customHeight="1" x14ac:dyDescent="0.15">
      <c r="A8" s="430"/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2"/>
    </row>
    <row r="9" spans="1:13" s="2" customFormat="1" ht="24.75" customHeight="1" x14ac:dyDescent="0.15">
      <c r="A9" s="449"/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1"/>
    </row>
    <row r="10" spans="1:13" s="2" customFormat="1" ht="24.75" customHeight="1" x14ac:dyDescent="0.15">
      <c r="A10" s="430"/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2"/>
    </row>
    <row r="11" spans="1:13" s="2" customFormat="1" ht="24.75" customHeight="1" x14ac:dyDescent="0.15">
      <c r="A11" s="430" t="s">
        <v>44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2"/>
    </row>
    <row r="12" spans="1:13" s="2" customFormat="1" ht="24.75" customHeight="1" x14ac:dyDescent="0.15">
      <c r="A12" s="430"/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2"/>
    </row>
    <row r="13" spans="1:13" s="2" customFormat="1" ht="24" customHeight="1" thickBot="1" x14ac:dyDescent="0.2">
      <c r="A13" s="440"/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2"/>
    </row>
    <row r="14" spans="1:13" ht="14.25" thickBot="1" x14ac:dyDescent="0.2"/>
    <row r="15" spans="1:13" ht="24.95" customHeight="1" x14ac:dyDescent="0.15">
      <c r="A15" s="14" t="s">
        <v>94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3" s="2" customFormat="1" ht="24.75" customHeight="1" x14ac:dyDescent="0.15">
      <c r="A16" s="430"/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2"/>
    </row>
    <row r="17" spans="1:13" s="2" customFormat="1" ht="24.75" customHeight="1" x14ac:dyDescent="0.15">
      <c r="A17" s="430"/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2"/>
    </row>
    <row r="18" spans="1:13" s="2" customFormat="1" ht="24.75" customHeight="1" thickBot="1" x14ac:dyDescent="0.2">
      <c r="A18" s="434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6"/>
    </row>
    <row r="19" spans="1:13" ht="24.95" customHeight="1" thickBot="1" x14ac:dyDescent="0.2"/>
    <row r="20" spans="1:13" ht="24.95" customHeight="1" x14ac:dyDescent="0.15">
      <c r="A20" s="17" t="s">
        <v>45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</row>
    <row r="21" spans="1:13" ht="24.95" customHeight="1" x14ac:dyDescent="0.15">
      <c r="A21" s="437"/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9"/>
    </row>
    <row r="22" spans="1:13" s="2" customFormat="1" ht="24.75" customHeight="1" x14ac:dyDescent="0.15">
      <c r="A22" s="430"/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2"/>
    </row>
    <row r="23" spans="1:13" s="2" customFormat="1" ht="24.75" customHeight="1" thickBot="1" x14ac:dyDescent="0.2">
      <c r="A23" s="434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6"/>
    </row>
    <row r="24" spans="1:13" ht="24.95" customHeight="1" x14ac:dyDescent="0.15"/>
    <row r="25" spans="1:13" ht="24.95" customHeight="1" x14ac:dyDescent="0.15">
      <c r="A25" t="s">
        <v>42</v>
      </c>
    </row>
    <row r="26" spans="1:13" ht="24.95" customHeight="1" x14ac:dyDescent="0.15"/>
    <row r="27" spans="1:13" ht="24.95" customHeight="1" x14ac:dyDescent="0.15"/>
    <row r="28" spans="1:13" ht="24.95" customHeight="1" x14ac:dyDescent="0.15"/>
    <row r="29" spans="1:13" ht="24.95" customHeight="1" x14ac:dyDescent="0.15"/>
    <row r="30" spans="1:13" ht="24.95" customHeight="1" x14ac:dyDescent="0.15"/>
    <row r="31" spans="1:13" ht="24.95" customHeight="1" x14ac:dyDescent="0.15"/>
    <row r="32" spans="1:13" ht="24.95" customHeight="1" x14ac:dyDescent="0.15"/>
    <row r="33" ht="24.95" customHeight="1" x14ac:dyDescent="0.15"/>
    <row r="34" ht="24.95" customHeight="1" x14ac:dyDescent="0.15"/>
  </sheetData>
  <mergeCells count="18">
    <mergeCell ref="A8:M8"/>
    <mergeCell ref="A9:M9"/>
    <mergeCell ref="A10:M10"/>
    <mergeCell ref="A11:M11"/>
    <mergeCell ref="K1:M1"/>
    <mergeCell ref="A22:M22"/>
    <mergeCell ref="A23:M23"/>
    <mergeCell ref="A21:M21"/>
    <mergeCell ref="A17:M17"/>
    <mergeCell ref="A18:M18"/>
    <mergeCell ref="A12:M12"/>
    <mergeCell ref="A13:M13"/>
    <mergeCell ref="J2:M2"/>
    <mergeCell ref="A6:M6"/>
    <mergeCell ref="A7:M7"/>
    <mergeCell ref="A16:M16"/>
    <mergeCell ref="A4:M4"/>
    <mergeCell ref="A5:M5"/>
  </mergeCells>
  <phoneticPr fontId="2"/>
  <pageMargins left="0.31496062992125984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4-1完了報告書</vt:lpstr>
      <vt:lpstr>4-2収支報告</vt:lpstr>
      <vt:lpstr>4-3事業実施報告</vt:lpstr>
      <vt:lpstr>4-4振返り等</vt:lpstr>
      <vt:lpstr>'4-1完了報告書'!Print_Area</vt:lpstr>
      <vt:lpstr>'4-2収支報告'!Print_Area</vt:lpstr>
      <vt:lpstr>'4-4振返り等'!Print_Area</vt:lpstr>
    </vt:vector>
  </TitlesOfParts>
  <Company>yokohama volunteer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</dc:creator>
  <cp:lastModifiedBy>T45</cp:lastModifiedBy>
  <cp:lastPrinted>2021-02-22T07:40:13Z</cp:lastPrinted>
  <dcterms:created xsi:type="dcterms:W3CDTF">2006-09-28T10:55:46Z</dcterms:created>
  <dcterms:modified xsi:type="dcterms:W3CDTF">2021-02-22T07:40:50Z</dcterms:modified>
</cp:coreProperties>
</file>